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ЦяКнига"/>
  <mc:AlternateContent xmlns:mc="http://schemas.openxmlformats.org/markup-compatibility/2006">
    <mc:Choice Requires="x15">
      <x15ac:absPath xmlns:x15ac="http://schemas.microsoft.com/office/spreadsheetml/2010/11/ac" url="C:\Users\vfesyun\Desktop\"/>
    </mc:Choice>
  </mc:AlternateContent>
  <xr:revisionPtr revIDLastSave="0" documentId="13_ncr:1_{E891114E-9A1E-4DEF-8E36-29CFE89243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ява" sheetId="1" r:id="rId1"/>
    <sheet name="Додаток 1 до Заяви" sheetId="4" r:id="rId2"/>
    <sheet name="1201.00 " sheetId="6" state="hidden" r:id="rId3"/>
    <sheet name="1201 Банківські договори" sheetId="7" state="hidden" r:id="rId4"/>
    <sheet name="Лист1" sheetId="5" state="veryHidden" r:id="rId5"/>
  </sheets>
  <definedNames>
    <definedName name="_xlnm.Print_Area" localSheetId="1">'Додаток 1 до Заяви'!$A$1:$DS$46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" i="7" l="1"/>
  <c r="V4" i="7"/>
  <c r="V5" i="7"/>
  <c r="V6" i="7"/>
  <c r="V7" i="7"/>
  <c r="V8" i="7"/>
  <c r="V9" i="7"/>
  <c r="V10" i="7"/>
  <c r="V11" i="7"/>
  <c r="V2" i="7"/>
  <c r="V3" i="6"/>
  <c r="V4" i="6"/>
  <c r="V5" i="6"/>
  <c r="V6" i="6"/>
  <c r="V7" i="6"/>
  <c r="V8" i="6"/>
  <c r="V9" i="6"/>
  <c r="V10" i="6"/>
  <c r="V11" i="6"/>
  <c r="V2" i="6"/>
  <c r="AD11" i="7"/>
  <c r="AC11" i="7"/>
  <c r="AB11" i="7"/>
  <c r="AA11" i="7"/>
  <c r="W11" i="7"/>
  <c r="U11" i="7"/>
  <c r="S11" i="7"/>
  <c r="Q11" i="7"/>
  <c r="O11" i="7"/>
  <c r="M11" i="7"/>
  <c r="K11" i="7"/>
  <c r="I11" i="7"/>
  <c r="G11" i="7"/>
  <c r="E11" i="7"/>
  <c r="D11" i="7"/>
  <c r="AD10" i="7"/>
  <c r="AC10" i="7"/>
  <c r="AB10" i="7"/>
  <c r="AA10" i="7"/>
  <c r="W10" i="7"/>
  <c r="U10" i="7"/>
  <c r="S10" i="7"/>
  <c r="Q10" i="7"/>
  <c r="O10" i="7"/>
  <c r="M10" i="7"/>
  <c r="K10" i="7"/>
  <c r="I10" i="7"/>
  <c r="G10" i="7"/>
  <c r="E10" i="7"/>
  <c r="D10" i="7"/>
  <c r="AD9" i="7"/>
  <c r="AC9" i="7"/>
  <c r="AB9" i="7"/>
  <c r="AA9" i="7"/>
  <c r="W9" i="7"/>
  <c r="U9" i="7"/>
  <c r="S9" i="7"/>
  <c r="Q9" i="7"/>
  <c r="O9" i="7"/>
  <c r="M9" i="7"/>
  <c r="K9" i="7"/>
  <c r="I9" i="7"/>
  <c r="G9" i="7"/>
  <c r="E9" i="7"/>
  <c r="D9" i="7"/>
  <c r="AD8" i="7"/>
  <c r="AC8" i="7"/>
  <c r="AB8" i="7"/>
  <c r="AA8" i="7"/>
  <c r="W8" i="7"/>
  <c r="U8" i="7"/>
  <c r="S8" i="7"/>
  <c r="Q8" i="7"/>
  <c r="O8" i="7"/>
  <c r="M8" i="7"/>
  <c r="K8" i="7"/>
  <c r="I8" i="7"/>
  <c r="G8" i="7"/>
  <c r="E8" i="7"/>
  <c r="D8" i="7"/>
  <c r="AD7" i="7"/>
  <c r="AC7" i="7"/>
  <c r="AB7" i="7"/>
  <c r="AA7" i="7"/>
  <c r="W7" i="7"/>
  <c r="U7" i="7"/>
  <c r="S7" i="7"/>
  <c r="Q7" i="7"/>
  <c r="O7" i="7"/>
  <c r="M7" i="7"/>
  <c r="K7" i="7"/>
  <c r="I7" i="7"/>
  <c r="G7" i="7"/>
  <c r="E7" i="7"/>
  <c r="D7" i="7"/>
  <c r="AD6" i="7"/>
  <c r="AC6" i="7"/>
  <c r="AB6" i="7"/>
  <c r="AA6" i="7"/>
  <c r="W6" i="7"/>
  <c r="U6" i="7"/>
  <c r="S6" i="7"/>
  <c r="Q6" i="7"/>
  <c r="O6" i="7"/>
  <c r="M6" i="7"/>
  <c r="K6" i="7"/>
  <c r="I6" i="7"/>
  <c r="G6" i="7"/>
  <c r="E6" i="7"/>
  <c r="D6" i="7"/>
  <c r="AD5" i="7"/>
  <c r="AC5" i="7"/>
  <c r="AB5" i="7"/>
  <c r="AA5" i="7"/>
  <c r="W5" i="7"/>
  <c r="U5" i="7"/>
  <c r="S5" i="7"/>
  <c r="Q5" i="7"/>
  <c r="O5" i="7"/>
  <c r="M5" i="7"/>
  <c r="K5" i="7"/>
  <c r="I5" i="7"/>
  <c r="G5" i="7"/>
  <c r="E5" i="7"/>
  <c r="D5" i="7"/>
  <c r="AD4" i="7"/>
  <c r="AC4" i="7"/>
  <c r="AB4" i="7"/>
  <c r="AA4" i="7"/>
  <c r="W4" i="7"/>
  <c r="U4" i="7"/>
  <c r="S4" i="7"/>
  <c r="Q4" i="7"/>
  <c r="O4" i="7"/>
  <c r="M4" i="7"/>
  <c r="K4" i="7"/>
  <c r="I4" i="7"/>
  <c r="G4" i="7"/>
  <c r="E4" i="7"/>
  <c r="D4" i="7"/>
  <c r="AD3" i="7"/>
  <c r="AC3" i="7"/>
  <c r="AB3" i="7"/>
  <c r="AA3" i="7"/>
  <c r="W3" i="7"/>
  <c r="U3" i="7"/>
  <c r="S3" i="7"/>
  <c r="Q3" i="7"/>
  <c r="O3" i="7"/>
  <c r="M3" i="7"/>
  <c r="K3" i="7"/>
  <c r="I3" i="7"/>
  <c r="G3" i="7"/>
  <c r="E3" i="7"/>
  <c r="D3" i="7"/>
  <c r="AB2" i="7"/>
  <c r="AA2" i="7"/>
  <c r="W2" i="7"/>
  <c r="U2" i="7"/>
  <c r="S2" i="7"/>
  <c r="Q2" i="7"/>
  <c r="M2" i="7"/>
  <c r="K2" i="7"/>
  <c r="AB3" i="6"/>
  <c r="AB4" i="6"/>
  <c r="AB5" i="6"/>
  <c r="AB6" i="6"/>
  <c r="AB7" i="6"/>
  <c r="AB8" i="6"/>
  <c r="AB9" i="6"/>
  <c r="AB10" i="6"/>
  <c r="AB11" i="6"/>
  <c r="AB2" i="6"/>
  <c r="AA3" i="6"/>
  <c r="AA4" i="6"/>
  <c r="AA5" i="6"/>
  <c r="AA6" i="6"/>
  <c r="AA7" i="6"/>
  <c r="AA8" i="6"/>
  <c r="AA9" i="6"/>
  <c r="AA10" i="6"/>
  <c r="AA11" i="6"/>
  <c r="AA2" i="6"/>
  <c r="W3" i="6"/>
  <c r="W4" i="6"/>
  <c r="W5" i="6"/>
  <c r="W6" i="6"/>
  <c r="W7" i="6"/>
  <c r="W8" i="6"/>
  <c r="W9" i="6"/>
  <c r="W10" i="6"/>
  <c r="W11" i="6"/>
  <c r="W2" i="6"/>
  <c r="U3" i="6"/>
  <c r="U4" i="6"/>
  <c r="U5" i="6"/>
  <c r="U6" i="6"/>
  <c r="U7" i="6"/>
  <c r="U8" i="6"/>
  <c r="U9" i="6"/>
  <c r="U10" i="6"/>
  <c r="U11" i="6"/>
  <c r="U2" i="6"/>
  <c r="S3" i="6"/>
  <c r="S4" i="6"/>
  <c r="S5" i="6"/>
  <c r="S6" i="6"/>
  <c r="S7" i="6"/>
  <c r="S8" i="6"/>
  <c r="S9" i="6"/>
  <c r="S10" i="6"/>
  <c r="S11" i="6"/>
  <c r="S2" i="6"/>
  <c r="Q3" i="6"/>
  <c r="Q4" i="6"/>
  <c r="Q5" i="6"/>
  <c r="Q6" i="6"/>
  <c r="Q7" i="6"/>
  <c r="Q8" i="6"/>
  <c r="Q9" i="6"/>
  <c r="Q10" i="6"/>
  <c r="Q11" i="6"/>
  <c r="Q2" i="6"/>
  <c r="M3" i="6"/>
  <c r="M4" i="6"/>
  <c r="M5" i="6"/>
  <c r="M6" i="6"/>
  <c r="M7" i="6"/>
  <c r="M8" i="6"/>
  <c r="M9" i="6"/>
  <c r="M10" i="6"/>
  <c r="M11" i="6"/>
  <c r="M2" i="6"/>
  <c r="K3" i="6"/>
  <c r="K4" i="6"/>
  <c r="K5" i="6"/>
  <c r="K6" i="6"/>
  <c r="K7" i="6"/>
  <c r="K8" i="6"/>
  <c r="K9" i="6"/>
  <c r="K10" i="6"/>
  <c r="K11" i="6"/>
  <c r="K2" i="6"/>
  <c r="AD2" i="7"/>
  <c r="AC2" i="7"/>
  <c r="D2" i="7"/>
  <c r="O2" i="7"/>
  <c r="I2" i="7"/>
  <c r="G2" i="7"/>
  <c r="E2" i="7"/>
  <c r="AI3" i="6" l="1"/>
  <c r="AI4" i="6"/>
  <c r="AI5" i="6"/>
  <c r="AI6" i="6"/>
  <c r="AI7" i="6"/>
  <c r="AI8" i="6"/>
  <c r="AI9" i="6"/>
  <c r="AI10" i="6"/>
  <c r="AI11" i="6"/>
  <c r="AI2" i="6"/>
  <c r="AH3" i="6"/>
  <c r="AH4" i="6"/>
  <c r="AH5" i="6"/>
  <c r="AH6" i="6"/>
  <c r="AH7" i="6"/>
  <c r="AH8" i="6"/>
  <c r="AH9" i="6"/>
  <c r="AH10" i="6"/>
  <c r="AH11" i="6"/>
  <c r="AH2" i="6"/>
  <c r="AD3" i="6"/>
  <c r="AD4" i="6"/>
  <c r="AD5" i="6"/>
  <c r="AD6" i="6"/>
  <c r="AD7" i="6"/>
  <c r="AD8" i="6"/>
  <c r="AD9" i="6"/>
  <c r="AD10" i="6"/>
  <c r="AD11" i="6"/>
  <c r="AD2" i="6"/>
  <c r="AC5" i="6"/>
  <c r="AC6" i="6"/>
  <c r="AC7" i="6"/>
  <c r="AC8" i="6"/>
  <c r="AC9" i="6"/>
  <c r="AC10" i="6"/>
  <c r="AC11" i="6"/>
  <c r="AC3" i="6"/>
  <c r="AC4" i="6"/>
  <c r="AC2" i="6"/>
  <c r="I3" i="6"/>
  <c r="I4" i="6"/>
  <c r="I5" i="6"/>
  <c r="I6" i="6"/>
  <c r="I7" i="6"/>
  <c r="I8" i="6"/>
  <c r="I9" i="6"/>
  <c r="I10" i="6"/>
  <c r="I11" i="6"/>
  <c r="I2" i="6"/>
  <c r="G3" i="6"/>
  <c r="G4" i="6"/>
  <c r="G5" i="6"/>
  <c r="G6" i="6"/>
  <c r="G7" i="6"/>
  <c r="G8" i="6"/>
  <c r="G9" i="6"/>
  <c r="G10" i="6"/>
  <c r="G11" i="6"/>
  <c r="G2" i="6"/>
  <c r="E3" i="6"/>
  <c r="E4" i="6"/>
  <c r="E5" i="6"/>
  <c r="E6" i="6"/>
  <c r="E7" i="6"/>
  <c r="E8" i="6"/>
  <c r="E9" i="6"/>
  <c r="E10" i="6"/>
  <c r="E11" i="6"/>
  <c r="E2" i="6"/>
  <c r="O4" i="6"/>
  <c r="O5" i="6"/>
  <c r="O6" i="6"/>
  <c r="O7" i="6"/>
  <c r="O8" i="6"/>
  <c r="O9" i="6"/>
  <c r="O10" i="6"/>
  <c r="O11" i="6"/>
  <c r="O3" i="6"/>
  <c r="O2" i="6"/>
  <c r="D11" i="6"/>
  <c r="D10" i="6"/>
  <c r="D9" i="6"/>
  <c r="D8" i="6"/>
  <c r="D7" i="6"/>
  <c r="D6" i="6"/>
  <c r="D5" i="6"/>
  <c r="D4" i="6"/>
  <c r="D3" i="6"/>
  <c r="D2" i="6" l="1"/>
  <c r="DI14" i="4"/>
  <c r="DI15" i="4"/>
  <c r="DI16" i="4"/>
  <c r="DI17" i="4"/>
  <c r="DI18" i="4"/>
  <c r="DI19" i="4"/>
  <c r="DI20" i="4"/>
  <c r="DI21" i="4"/>
  <c r="DI22" i="4"/>
  <c r="DI13" i="4"/>
</calcChain>
</file>

<file path=xl/sharedStrings.xml><?xml version="1.0" encoding="utf-8"?>
<sst xmlns="http://schemas.openxmlformats.org/spreadsheetml/2006/main" count="473" uniqueCount="232">
  <si>
    <t xml:space="preserve">ЗАЯВА-ОПИТУВАЛЬНИК
НА СТРАХУВАННЯ МАЙНА КОМЕРЦІЙНОГО ПІДПРИЄМЦЯ </t>
  </si>
  <si>
    <t>Необхідно заповнити поля, що відмічені синім кольором та обрати правильні варіанти де є варіанти відповіді. Якщо текст не вміщається в клінтинку, необхідно збільшити висоту рядка.</t>
  </si>
  <si>
    <t>1. Загальна інфомація про Страхувальника / Вигодонабувача</t>
  </si>
  <si>
    <t>Страхувальник</t>
  </si>
  <si>
    <t xml:space="preserve">Найменування </t>
  </si>
  <si>
    <t>Юридична адреса</t>
  </si>
  <si>
    <t>ЄДРПОУ</t>
  </si>
  <si>
    <t>Адреса, за якою знаходиться майно, що підлягає страхуванню</t>
  </si>
  <si>
    <t>Вигодонабувач</t>
  </si>
  <si>
    <t>Страхові ризики</t>
  </si>
  <si>
    <t>Покриття на основі "Від всіх ризиків"</t>
  </si>
  <si>
    <t>Поіменовані ризики, а саме:</t>
  </si>
  <si>
    <t>FLEXA, а саме: Пожежа,  Удар блискавки,  Вибух газу, який використовується для внутрішніх (побутових) потреб,  Падіння пілотованих літаючих об’єктів, їх уламків, вантажу або багажу, що скинутий з їх бортів.</t>
  </si>
  <si>
    <t xml:space="preserve">Землетрус, виверження вулкану, дія підземного вогню, у тому числі затоплення морською водою (цунамі) внаслідок таких подій </t>
  </si>
  <si>
    <t>Буря та ураган</t>
  </si>
  <si>
    <t>Зсув, сель, просідання ґрунту, гірський обвал, каменепад, лавина</t>
  </si>
  <si>
    <t>Повінь та затоплення</t>
  </si>
  <si>
    <t>Град, злива та снігопад</t>
  </si>
  <si>
    <t xml:space="preserve">Тиск снігу (сніжного покриву) </t>
  </si>
  <si>
    <t xml:space="preserve">Пошкодження водою (з водопровідних, каналізаційних, опалювальних систем, систем пожежогасіння, трубопроводів, резервуарів, проникнення води з сусідніх приміщень) </t>
  </si>
  <si>
    <t>Крадіжка зі зломом</t>
  </si>
  <si>
    <t>Грабіж або розбій</t>
  </si>
  <si>
    <t>Протиправні дії третіх осіб, направлені на знищення або пошкодження майна</t>
  </si>
  <si>
    <t>Наїзд транспортних засобів</t>
  </si>
  <si>
    <t>Пошкодження (бій) скла, внаслідок ризиків, що не зазначені вище</t>
  </si>
  <si>
    <t>2. Страхове покриття</t>
  </si>
  <si>
    <t>Збитки за останні 5 років відсутні</t>
  </si>
  <si>
    <t>Так</t>
  </si>
  <si>
    <t>Ні</t>
  </si>
  <si>
    <t>Якщо збитки були, то заповніть таблицю нижче:</t>
  </si>
  <si>
    <t>Дата збитку</t>
  </si>
  <si>
    <t>Причина зибтку</t>
  </si>
  <si>
    <t xml:space="preserve">Що було зроблено для запобігання збитку в майбутньому? </t>
  </si>
  <si>
    <t>Даним підтверджується, що вказані в цій анкеті дані є повними, достовірними і слугують основою для укладення Договору страхування. Я попереджений про правові наслідки свідомого повідомлення Страховику недостовірних відомостей щодо обставин, які мають істотне значення для визначення ймовірності настання страхового випадку і розміру можливих збитків у разі його настання. 
У разі укладання договору страхування, ця заява-опитувальник є його невід’ємною і складовою частиною.
Страховик зобов’язується не розповсюджувати інформацію отриману від Страхувальника, в цій заяві-опитувальнику.</t>
  </si>
  <si>
    <t>«___» _____________202_ р.</t>
  </si>
  <si>
    <t>(підпис та П.І.Б уповноваженого представника Заявника)</t>
  </si>
  <si>
    <t>Адреса збитку</t>
  </si>
  <si>
    <t>Сума збитку, грн</t>
  </si>
  <si>
    <t xml:space="preserve">Чи застраховано зазначене майно в інших страхових компаніях? </t>
  </si>
  <si>
    <t>Якщо так, то зазначте відсоток від загального обсягу</t>
  </si>
  <si>
    <t>Чи відмовляли Вам раніше у наданні страхового покриття?</t>
  </si>
  <si>
    <t>Наявність невиконаних приписів Державного пожежного нагляду</t>
  </si>
  <si>
    <t>Устаткування (виробниче, торгове обладнання)</t>
  </si>
  <si>
    <t>Будівлі (тільки конструктивні елементи)</t>
  </si>
  <si>
    <t>Будівлі (включаючи комунікації)</t>
  </si>
  <si>
    <t>Будівлі (включаючи оздоблення та комунікації)</t>
  </si>
  <si>
    <t>Виключно оздоблення та комунікації</t>
  </si>
  <si>
    <t>Виключно оздоблення</t>
  </si>
  <si>
    <t>Виключно комунікації</t>
  </si>
  <si>
    <t>Страхова сума</t>
  </si>
  <si>
    <t>Вміст  (меблі, побутова, офісна та комп’ютерна техніка, предмети інтер’єру)</t>
  </si>
  <si>
    <t>UAH</t>
  </si>
  <si>
    <t>USD</t>
  </si>
  <si>
    <t>EUR</t>
  </si>
  <si>
    <t>Скло, вітрини, скляні вивіски</t>
  </si>
  <si>
    <t>Міжповерхові перекриття</t>
  </si>
  <si>
    <t>Матеріал конструкції:                                                                                                                    1а - Стіни з бетону (цегли, каменю) та не дерев’яні перекриття
1б - Стіни з бетону (цегли, каменю) та дерев’яні перекриття
2,3 - Металевий каркас та стіни з стальних листів або інших негорючих матеріалів
4 - Металевий каркас та стіни з горючих матеріалів або є утеплювач
5 - Конструкція з деревини</t>
  </si>
  <si>
    <t>до 5 років</t>
  </si>
  <si>
    <t>до 10 років</t>
  </si>
  <si>
    <t>до 15 років</t>
  </si>
  <si>
    <t>понад 15 років</t>
  </si>
  <si>
    <t>температурні</t>
  </si>
  <si>
    <t>димові</t>
  </si>
  <si>
    <t>так</t>
  </si>
  <si>
    <t>ні</t>
  </si>
  <si>
    <t>спринклерна</t>
  </si>
  <si>
    <t>дренчерна</t>
  </si>
  <si>
    <t>інша</t>
  </si>
  <si>
    <t>вода</t>
  </si>
  <si>
    <t>порошок</t>
  </si>
  <si>
    <t>CO2</t>
  </si>
  <si>
    <t>хладон</t>
  </si>
  <si>
    <t>піна</t>
  </si>
  <si>
    <t>одне</t>
  </si>
  <si>
    <t>два (додаткове підключення з міської мережі)</t>
  </si>
  <si>
    <t>два (додаткове підключення  до резервуару)</t>
  </si>
  <si>
    <t>два (додатковийо ввід з міської мережі)</t>
  </si>
  <si>
    <t>два (додатково від генератора)</t>
  </si>
  <si>
    <t>Інше, а саме:</t>
  </si>
  <si>
    <t>Загальна страхова сума</t>
  </si>
  <si>
    <t>Площа</t>
  </si>
  <si>
    <t>Рік   побу-дови</t>
  </si>
  <si>
    <t xml:space="preserve">Матеріал конструкції      </t>
  </si>
  <si>
    <t>Пожежна сигналізація</t>
  </si>
  <si>
    <t>Тип датчиків</t>
  </si>
  <si>
    <t>Тип сигналізації</t>
  </si>
  <si>
    <t>відсутня</t>
  </si>
  <si>
    <t>Система охорони</t>
  </si>
  <si>
    <t>Охоронна сигналізація</t>
  </si>
  <si>
    <t>тип</t>
  </si>
  <si>
    <t>%</t>
  </si>
  <si>
    <t>Охоронна служба</t>
  </si>
  <si>
    <t>Режим охорони</t>
  </si>
  <si>
    <t>-</t>
  </si>
  <si>
    <t>Рік встано-влення</t>
  </si>
  <si>
    <t xml:space="preserve">Джерело живлення водою  </t>
  </si>
  <si>
    <t>Вогнегасники, гідранти, крани</t>
  </si>
  <si>
    <t xml:space="preserve">Кількість </t>
  </si>
  <si>
    <t>Засоби  пожежогасіння</t>
  </si>
  <si>
    <t>Відео спостере-ження</t>
  </si>
  <si>
    <t>Вид діяльності                             (офіс, склад, магазин, виробництво тощо)</t>
  </si>
  <si>
    <t>Кількість працівників охорони</t>
  </si>
  <si>
    <t>Площа покриття %</t>
  </si>
  <si>
    <t>2. Інформація про предмет страхування</t>
  </si>
  <si>
    <t>Інформаця зазначається в Додатку 1 до даної Заяви-опитувальника</t>
  </si>
  <si>
    <t>4. Характеристики нерухомості</t>
  </si>
  <si>
    <t>5. Пожежна безпека та засоби пожежогасіння</t>
  </si>
  <si>
    <t>6. Система охорони</t>
  </si>
  <si>
    <t>7. Інше</t>
  </si>
  <si>
    <t xml:space="preserve">8. Попередні майнові збитки (незалежно від того, чи були вони застраховані, чи ні) </t>
  </si>
  <si>
    <t xml:space="preserve">ДОДАТОК 1 ДО ЗАЯВИ-ОПИТУВАЛЬНИКА НА СТРАХУВАННЯ МАЙНА КОМЕРЦІЙНОГО ПІДПРИЄМЦЯ </t>
  </si>
  <si>
    <t>І Блок</t>
  </si>
  <si>
    <t>ІІ Блок</t>
  </si>
  <si>
    <t xml:space="preserve"> Інформація про предмет страхування</t>
  </si>
  <si>
    <t>Характеристики нерухомості. Пожежна безпека. Система охорони</t>
  </si>
  <si>
    <t>стіни з бетону (цегли, каменю) та не дерев’яні перекриття</t>
  </si>
  <si>
    <t>стіни з бетону (цегли, каменю) та дерев’яні перекриття</t>
  </si>
  <si>
    <t>металевий каркас та стіни з стальних листів або інших негорючих матеріалів</t>
  </si>
  <si>
    <t>металевий каркас та стіни з горючих матеріалів або є утеплювач</t>
  </si>
  <si>
    <t>конструкція з деревини</t>
  </si>
  <si>
    <t>монолітний залізобетон</t>
  </si>
  <si>
    <t>дерев'яні перекриття</t>
  </si>
  <si>
    <t>залізобетонні плити</t>
  </si>
  <si>
    <t>автоматична</t>
  </si>
  <si>
    <t>ручна</t>
  </si>
  <si>
    <t>міська мережа</t>
  </si>
  <si>
    <t>власна свердловина</t>
  </si>
  <si>
    <t xml:space="preserve">пожежний резервуар </t>
  </si>
  <si>
    <t>відсутнє</t>
  </si>
  <si>
    <t>власна</t>
  </si>
  <si>
    <t>державна</t>
  </si>
  <si>
    <t>комерційна</t>
  </si>
  <si>
    <t>лише в денний час</t>
  </si>
  <si>
    <t>лише в нічний час</t>
  </si>
  <si>
    <t>Необхідно заповнити поля, що відмічені блакитним кольором та обрати один з варіантів відповідей у полі синього кольору.                                                                                                                                                                                                                                                                                                                                                    Якщо текст не вміщається в клінтинку, необхідно збільшити висоту рядка. Якщо адрес, більше ніж 10, будь ласка, додайте необхідну кількість рядків в кінці кожного Блоку питань</t>
  </si>
  <si>
    <t>Автоматична система пожежога-сіння</t>
  </si>
  <si>
    <t>Вогнегасна речовина</t>
  </si>
  <si>
    <t>24/7</t>
  </si>
  <si>
    <t>Страховая сумма (8.Вміст)</t>
  </si>
  <si>
    <t>Дата з</t>
  </si>
  <si>
    <t>Дата по</t>
  </si>
  <si>
    <t>ІПН Представник Страхувальника (ПІБ)</t>
  </si>
  <si>
    <t>Представник Страхувальника (ПІБ)</t>
  </si>
  <si>
    <t>Посада</t>
  </si>
  <si>
    <t>Назва та дата документу</t>
  </si>
  <si>
    <t>1</t>
  </si>
  <si>
    <t>Протягом 6 міс. (50/25/25)</t>
  </si>
  <si>
    <t>завод 1</t>
  </si>
  <si>
    <t>№ з.п.</t>
  </si>
  <si>
    <t>Вид майна</t>
  </si>
  <si>
    <t>Назва активу</t>
  </si>
  <si>
    <t>Адреса</t>
  </si>
  <si>
    <t>Страхова сума (1.Будівлі)</t>
  </si>
  <si>
    <t>Опис (1.Будівлі)</t>
  </si>
  <si>
    <t>Страхова сума (2.Будівлі, Комунікації)</t>
  </si>
  <si>
    <t>Опис (2.Будівлі, Комунікації)</t>
  </si>
  <si>
    <t>Страхова сума (3.Будівлі, Комунікації та Оздоблення)</t>
  </si>
  <si>
    <t>Опис (3.Будівлі, Комунікації та Оздоблення)</t>
  </si>
  <si>
    <t>Страхова сума (4.Оздоблення)</t>
  </si>
  <si>
    <t>Опис (4.Оздоблення)</t>
  </si>
  <si>
    <t>Страхова сума (5.Комунікаці)</t>
  </si>
  <si>
    <t>Опис (5.Комунікаці)</t>
  </si>
  <si>
    <t>Страхова сума (6.Комунікаці, Оздоблення)</t>
  </si>
  <si>
    <t>Опис (6.Комунікаці, Оздоблення)</t>
  </si>
  <si>
    <t>Страхова сума (7.Устаткування)</t>
  </si>
  <si>
    <t>Опис (7.Устаткування)</t>
  </si>
  <si>
    <t>Опис (8.Вміст)</t>
  </si>
  <si>
    <t>Страхова сума (9.Товарні запаси)</t>
  </si>
  <si>
    <t>Опис (9.Товарні запаси)</t>
  </si>
  <si>
    <t>Страхова сума (10.Скло)</t>
  </si>
  <si>
    <t>Опис (10.Скло)</t>
  </si>
  <si>
    <t>Страхова сума (11.Земельні ділянки)</t>
  </si>
  <si>
    <t>Опис (11.Земельні ділянки)</t>
  </si>
  <si>
    <t>Страхова сума (12.Інше майно)</t>
  </si>
  <si>
    <t>Опис (12.Інше майно)</t>
  </si>
  <si>
    <t>ПІБ Страхувальника</t>
  </si>
  <si>
    <t>ІПН страхувальника</t>
  </si>
  <si>
    <t>Дата підписання</t>
  </si>
  <si>
    <t>Представник вигодонабувача ІПН</t>
  </si>
  <si>
    <t>Представник вигодонабувача</t>
  </si>
  <si>
    <t>ІD Довіренності Представника Страховика</t>
  </si>
  <si>
    <t>ID агентської угоди</t>
  </si>
  <si>
    <t>% комісії</t>
  </si>
  <si>
    <t>Номер котирування</t>
  </si>
  <si>
    <t>Графік платежів</t>
  </si>
  <si>
    <t>ID генерального договора</t>
  </si>
  <si>
    <t>Договір застави номер</t>
  </si>
  <si>
    <t>Договір застави дата</t>
  </si>
  <si>
    <t>Позичальник ІПН</t>
  </si>
  <si>
    <t>Позичальник найменування</t>
  </si>
  <si>
    <t>Кредитний договір дата</t>
  </si>
  <si>
    <t>Номер кредитного договору</t>
  </si>
  <si>
    <t>Власник ІПН</t>
  </si>
  <si>
    <t>Власник</t>
  </si>
  <si>
    <t>Вигодонабувач ІПН</t>
  </si>
  <si>
    <t>Вигодонабувач ПІБ</t>
  </si>
  <si>
    <t>Одноразова оплата</t>
  </si>
  <si>
    <t>Протягом 3 міс. (50/50)</t>
  </si>
  <si>
    <t>Протягом 6 міс. (50/50)</t>
  </si>
  <si>
    <t>Протягом 8,5 міс. (35/25/25/15)</t>
  </si>
  <si>
    <t>Протягом 9 міс. (25/25/25/25)</t>
  </si>
  <si>
    <t>Майно</t>
  </si>
  <si>
    <t>! ДО ПОЧАТКУ РОБОТИ З ФАЙЛОМ ІМПОРТУ ОБОВ'ЯЗКОВО ЗБЕРЕЖІТЬ У СЕБЕ ЛОКАЛЬНУ КОПІЮ ФАЙЛУ</t>
  </si>
  <si>
    <t>обов'язкові до заповнення поля</t>
  </si>
  <si>
    <t>необов'язкові до заповнення поля</t>
  </si>
  <si>
    <t>поля можна не заповнювати, якщо ці дані заповнені в полях угоди ("сделки")</t>
  </si>
  <si>
    <t>страхові суми та описи по видам майна, яке не страхуватимуть, заповнювати не потрібно, але колонки таблиці повинні бути при імпорті, навіть пусті</t>
  </si>
  <si>
    <t>Усі поля починаючи з "ІПН Страхувальника" по "ID генерального договора" (їх значення відмічені сірим) потрібні для створення договору імпортом, тому на етапі імпорту активів для відправки запиту на андерайтерів їх заповнювати не потрібно</t>
  </si>
  <si>
    <t>Вигодонабувач, якщо не заповнений у файлі імпорту, береться з угоди ("сделки"). Якщо поле "Вигодонабувач" в угоді порожнє, то він прирівняється до Страхувальника</t>
  </si>
  <si>
    <t>Усі поля починаючи з "ІПН Страхувальника" по "Власник" (їх значення відмічені сірим) потрібні для створення договору імпортом, тому на етапі імпорту активів для відправки запиту на андерайтерів їх заповнювати не потрібно</t>
  </si>
  <si>
    <t>завод 2</t>
  </si>
  <si>
    <t>завод 3</t>
  </si>
  <si>
    <t>завод 4</t>
  </si>
  <si>
    <t>склад 1</t>
  </si>
  <si>
    <t>склад 2</t>
  </si>
  <si>
    <t>склад 3</t>
  </si>
  <si>
    <t>склад 4</t>
  </si>
  <si>
    <t>склад 5</t>
  </si>
  <si>
    <t>склад 6</t>
  </si>
  <si>
    <t>завод 10</t>
  </si>
  <si>
    <t>завод 20</t>
  </si>
  <si>
    <t>завод 30</t>
  </si>
  <si>
    <t>завод 40</t>
  </si>
  <si>
    <t>склад 10</t>
  </si>
  <si>
    <t>склад 20</t>
  </si>
  <si>
    <t>склад 30</t>
  </si>
  <si>
    <t>склад 40</t>
  </si>
  <si>
    <t>склад 50</t>
  </si>
  <si>
    <t>склад 60</t>
  </si>
  <si>
    <t>Товарно-матеріальні цінності, а саме:</t>
  </si>
  <si>
    <t>Даний Додаток 1 є невід'ємною частиною Заяви-опитувальника на страхування майна коменрційного підприємця. Додаток 1 обов'язково друкується і надається разом із Заявою-опитувальником як єдиний документ.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</si>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</sst>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_-* #,##0.00_₴_-;\-* #,##0.00_₴_-;_-* &quot;-&quot;??_₴_-;_-@_-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i/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Segoe UI"/>
      <family val="2"/>
      <charset val="204"/>
    </font>
    <font>
      <i/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39A85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25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6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5" fillId="0" borderId="0" xfId="0" applyFont="1"/>
    <xf numFmtId="43" fontId="3" fillId="0" borderId="0" xfId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/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0" xfId="0" applyFont="1" applyFill="1" applyAlignment="1">
      <alignment horizontal="justify" vertical="center" wrapText="1"/>
    </xf>
    <xf numFmtId="0" fontId="3" fillId="2" borderId="8" xfId="0" applyFont="1" applyFill="1" applyBorder="1"/>
    <xf numFmtId="0" fontId="3" fillId="2" borderId="9" xfId="0" applyFont="1" applyFill="1" applyBorder="1" applyAlignment="1">
      <alignment vertical="center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1" fillId="2" borderId="0" xfId="0" applyFont="1" applyFill="1"/>
    <xf numFmtId="4" fontId="3" fillId="2" borderId="0" xfId="0" applyNumberFormat="1" applyFont="1" applyFill="1" applyAlignment="1">
      <alignment vertical="center" wrapText="1"/>
    </xf>
    <xf numFmtId="49" fontId="3" fillId="2" borderId="0" xfId="0" applyNumberFormat="1" applyFont="1" applyFill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1" fillId="6" borderId="18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9" borderId="16" xfId="0" applyFill="1" applyBorder="1" applyAlignment="1" applyProtection="1">
      <alignment vertical="center"/>
      <protection locked="0"/>
    </xf>
    <xf numFmtId="0" fontId="0" fillId="9" borderId="16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165" fontId="0" fillId="0" borderId="16" xfId="2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14" fontId="0" fillId="9" borderId="18" xfId="0" applyNumberFormat="1" applyFill="1" applyBorder="1" applyAlignment="1" applyProtection="1">
      <alignment vertical="center"/>
      <protection locked="0"/>
    </xf>
    <xf numFmtId="14" fontId="0" fillId="9" borderId="16" xfId="0" applyNumberFormat="1" applyFill="1" applyBorder="1" applyAlignment="1" applyProtection="1">
      <alignment vertical="center"/>
      <protection locked="0"/>
    </xf>
    <xf numFmtId="0" fontId="13" fillId="9" borderId="1" xfId="0" applyFont="1" applyFill="1" applyBorder="1" applyAlignment="1" applyProtection="1">
      <alignment horizontal="left" vertical="center" wrapText="1"/>
      <protection locked="0"/>
    </xf>
    <xf numFmtId="0" fontId="13" fillId="9" borderId="1" xfId="0" applyFont="1" applyFill="1" applyBorder="1" applyAlignment="1" applyProtection="1">
      <alignment horizontal="left" vertical="center"/>
      <protection locked="0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0" fontId="14" fillId="9" borderId="1" xfId="0" applyFont="1" applyFill="1" applyBorder="1" applyAlignment="1" applyProtection="1">
      <alignment horizontal="left" vertical="center" wrapText="1"/>
      <protection locked="0"/>
    </xf>
    <xf numFmtId="0" fontId="0" fillId="9" borderId="1" xfId="0" applyFill="1" applyBorder="1" applyAlignment="1" applyProtection="1">
      <alignment vertical="center"/>
      <protection locked="0"/>
    </xf>
    <xf numFmtId="0" fontId="0" fillId="6" borderId="0" xfId="0" applyFill="1"/>
    <xf numFmtId="0" fontId="0" fillId="5" borderId="0" xfId="0" applyFill="1"/>
    <xf numFmtId="0" fontId="13" fillId="10" borderId="0" xfId="0" applyFont="1" applyFill="1" applyAlignment="1">
      <alignment horizontal="left" vertical="center" wrapText="1"/>
    </xf>
    <xf numFmtId="4" fontId="0" fillId="0" borderId="16" xfId="0" applyNumberForma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5" fontId="0" fillId="0" borderId="0" xfId="2" applyFont="1" applyFill="1" applyBorder="1"/>
    <xf numFmtId="14" fontId="0" fillId="0" borderId="0" xfId="0" applyNumberFormat="1" applyAlignment="1">
      <alignment vertical="center"/>
    </xf>
    <xf numFmtId="0" fontId="10" fillId="0" borderId="0" xfId="0" applyFont="1"/>
    <xf numFmtId="0" fontId="11" fillId="11" borderId="16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0" fillId="11" borderId="0" xfId="0" applyFill="1"/>
    <xf numFmtId="0" fontId="0" fillId="13" borderId="0" xfId="0" applyFill="1"/>
    <xf numFmtId="49" fontId="0" fillId="14" borderId="1" xfId="0" applyNumberFormat="1" applyFill="1" applyBorder="1" applyAlignment="1" applyProtection="1">
      <alignment wrapText="1"/>
      <protection locked="0"/>
    </xf>
    <xf numFmtId="0" fontId="13" fillId="14" borderId="1" xfId="0" applyFont="1" applyFill="1" applyBorder="1" applyAlignment="1" applyProtection="1">
      <alignment horizontal="left" vertical="center" wrapText="1"/>
      <protection locked="0"/>
    </xf>
    <xf numFmtId="0" fontId="13" fillId="14" borderId="1" xfId="0" applyFont="1" applyFill="1" applyBorder="1" applyAlignment="1" applyProtection="1">
      <alignment horizontal="left" vertical="center"/>
      <protection locked="0"/>
    </xf>
    <xf numFmtId="0" fontId="13" fillId="14" borderId="1" xfId="0" applyFont="1" applyFill="1" applyBorder="1" applyAlignment="1" applyProtection="1">
      <alignment horizontal="center" vertical="center"/>
      <protection locked="0"/>
    </xf>
    <xf numFmtId="0" fontId="14" fillId="14" borderId="1" xfId="0" applyFont="1" applyFill="1" applyBorder="1" applyAlignment="1" applyProtection="1">
      <alignment horizontal="left" vertical="center" wrapText="1"/>
      <protection locked="0"/>
    </xf>
    <xf numFmtId="0" fontId="0" fillId="14" borderId="1" xfId="0" applyFill="1" applyBorder="1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0" fontId="11" fillId="11" borderId="19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vertical="center"/>
      <protection locked="0"/>
    </xf>
    <xf numFmtId="14" fontId="0" fillId="14" borderId="1" xfId="0" applyNumberFormat="1" applyFill="1" applyBorder="1" applyAlignment="1" applyProtection="1">
      <alignment vertical="center"/>
      <protection locked="0"/>
    </xf>
    <xf numFmtId="0" fontId="0" fillId="14" borderId="1" xfId="0" applyFill="1" applyBorder="1" applyAlignment="1" applyProtection="1">
      <alignment vertical="center"/>
      <protection locked="0"/>
    </xf>
    <xf numFmtId="0" fontId="0" fillId="14" borderId="1" xfId="0" applyFill="1" applyBorder="1" applyAlignment="1">
      <alignment vertical="center"/>
    </xf>
    <xf numFmtId="14" fontId="0" fillId="14" borderId="1" xfId="0" applyNumberFormat="1" applyFill="1" applyBorder="1" applyAlignment="1">
      <alignment vertical="center"/>
    </xf>
    <xf numFmtId="0" fontId="13" fillId="14" borderId="1" xfId="0" applyFont="1" applyFill="1" applyBorder="1" applyAlignment="1">
      <alignment horizontal="left" vertical="center" wrapText="1"/>
    </xf>
    <xf numFmtId="0" fontId="13" fillId="14" borderId="1" xfId="0" applyFont="1" applyFill="1" applyBorder="1" applyAlignment="1">
      <alignment horizontal="left" vertical="center"/>
    </xf>
    <xf numFmtId="0" fontId="13" fillId="14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left" vertical="center" wrapText="1"/>
    </xf>
    <xf numFmtId="0" fontId="0" fillId="14" borderId="1" xfId="0" applyFill="1" applyBorder="1"/>
    <xf numFmtId="0" fontId="0" fillId="10" borderId="1" xfId="0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justify" vertical="top" wrapText="1"/>
    </xf>
    <xf numFmtId="0" fontId="3" fillId="2" borderId="12" xfId="0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9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 vertical="center" wrapText="1"/>
    </xf>
    <xf numFmtId="164" fontId="3" fillId="0" borderId="2" xfId="1" applyNumberFormat="1" applyFont="1" applyFill="1" applyBorder="1" applyAlignment="1" applyProtection="1">
      <alignment horizontal="center" vertical="center" wrapText="1"/>
    </xf>
    <xf numFmtId="164" fontId="3" fillId="0" borderId="3" xfId="1" applyNumberFormat="1" applyFont="1" applyFill="1" applyBorder="1" applyAlignment="1" applyProtection="1">
      <alignment horizontal="center" vertical="center" wrapText="1"/>
    </xf>
    <xf numFmtId="43" fontId="3" fillId="3" borderId="2" xfId="1" applyFont="1" applyFill="1" applyBorder="1" applyAlignment="1" applyProtection="1">
      <alignment horizontal="center" vertical="center" wrapText="1"/>
      <protection locked="0"/>
    </xf>
    <xf numFmtId="43" fontId="3" fillId="3" borderId="3" xfId="1" applyFont="1" applyFill="1" applyBorder="1" applyAlignment="1" applyProtection="1">
      <alignment horizontal="center" vertical="center" wrapText="1"/>
      <protection locked="0"/>
    </xf>
    <xf numFmtId="43" fontId="3" fillId="3" borderId="4" xfId="1" applyFont="1" applyFill="1" applyBorder="1" applyAlignment="1" applyProtection="1">
      <alignment horizontal="center" vertical="center" wrapText="1"/>
      <protection locked="0"/>
    </xf>
    <xf numFmtId="43" fontId="3" fillId="3" borderId="8" xfId="1" applyFont="1" applyFill="1" applyBorder="1" applyAlignment="1" applyProtection="1">
      <alignment horizontal="center" vertical="center" wrapText="1"/>
      <protection locked="0"/>
    </xf>
    <xf numFmtId="43" fontId="3" fillId="3" borderId="9" xfId="1" applyFont="1" applyFill="1" applyBorder="1" applyAlignment="1" applyProtection="1">
      <alignment horizontal="center" vertical="center" wrapText="1"/>
      <protection locked="0"/>
    </xf>
    <xf numFmtId="43" fontId="3" fillId="3" borderId="10" xfId="1" applyFont="1" applyFill="1" applyBorder="1" applyAlignment="1" applyProtection="1">
      <alignment horizontal="center" vertical="center" wrapText="1"/>
      <protection locked="0"/>
    </xf>
    <xf numFmtId="43" fontId="3" fillId="3" borderId="14" xfId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wrapText="1"/>
      <protection locked="0"/>
    </xf>
    <xf numFmtId="0" fontId="3" fillId="3" borderId="3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3">
    <cellStyle name="Звичайний" xfId="0" builtinId="0"/>
    <cellStyle name="Фінансовий" xfId="1" builtinId="3"/>
    <cellStyle name="Фінансовий 2" xfId="2" xr:uid="{783C8F50-2311-4FE2-B03B-D9B4F9FFEA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133350</xdr:rowOff>
    </xdr:from>
    <xdr:to>
      <xdr:col>66</xdr:col>
      <xdr:colOff>66675</xdr:colOff>
      <xdr:row>3</xdr:row>
      <xdr:rowOff>16565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120"/>
        <a:stretch/>
      </xdr:blipFill>
      <xdr:spPr bwMode="auto">
        <a:xfrm>
          <a:off x="92351" y="133350"/>
          <a:ext cx="5440846" cy="454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0</xdr:rowOff>
        </xdr:from>
        <xdr:to>
          <xdr:col>67</xdr:col>
          <xdr:colOff>0</xdr:colOff>
          <xdr:row>37</xdr:row>
          <xdr:rowOff>161925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66009</xdr:colOff>
          <xdr:row>20</xdr:row>
          <xdr:rowOff>159458</xdr:rowOff>
        </xdr:from>
        <xdr:to>
          <xdr:col>13</xdr:col>
          <xdr:colOff>74543</xdr:colOff>
          <xdr:row>23</xdr:row>
          <xdr:rowOff>16566</xdr:rowOff>
        </xdr:to>
        <xdr:grpSp>
          <xdr:nvGrpSpPr>
            <xdr:cNvPr id="4" name="Групувати 9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977096" y="4176523"/>
              <a:ext cx="174186" cy="428608"/>
              <a:chOff x="2937634" y="17825136"/>
              <a:chExt cx="393736" cy="406827"/>
            </a:xfrm>
          </xdr:grpSpPr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2937634" y="17825136"/>
                <a:ext cx="393718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2937652" y="18012888"/>
                <a:ext cx="393718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23</xdr:row>
          <xdr:rowOff>10361</xdr:rowOff>
        </xdr:from>
        <xdr:to>
          <xdr:col>15</xdr:col>
          <xdr:colOff>0</xdr:colOff>
          <xdr:row>40</xdr:row>
          <xdr:rowOff>16585</xdr:rowOff>
        </xdr:to>
        <xdr:grpSp>
          <xdr:nvGrpSpPr>
            <xdr:cNvPr id="5" name="Групувати 58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070113" y="4598926"/>
              <a:ext cx="172278" cy="3244724"/>
              <a:chOff x="1085850" y="4979962"/>
              <a:chExt cx="180975" cy="2859116"/>
            </a:xfrm>
          </xdr:grpSpPr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1085850" y="4979962"/>
                <a:ext cx="180975" cy="2000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1085850" y="5439395"/>
                <a:ext cx="1809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1085850" y="5782294"/>
                <a:ext cx="1809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1085850" y="5953744"/>
                <a:ext cx="1809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1085850" y="6117896"/>
                <a:ext cx="1809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1085850" y="6289346"/>
                <a:ext cx="1809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1085850" y="6453497"/>
                <a:ext cx="1809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1085850" y="6632246"/>
                <a:ext cx="1809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1085850" y="6953250"/>
                <a:ext cx="1809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1085850" y="7124700"/>
                <a:ext cx="1809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1085850" y="7288852"/>
                <a:ext cx="1809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1085850" y="7467600"/>
                <a:ext cx="1809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1085850" y="7639053"/>
                <a:ext cx="18097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51</xdr:row>
          <xdr:rowOff>182386</xdr:rowOff>
        </xdr:from>
        <xdr:to>
          <xdr:col>31</xdr:col>
          <xdr:colOff>0</xdr:colOff>
          <xdr:row>53</xdr:row>
          <xdr:rowOff>4550</xdr:rowOff>
        </xdr:to>
        <xdr:grpSp>
          <xdr:nvGrpSpPr>
            <xdr:cNvPr id="6" name="Групувати 47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1898374" y="10104951"/>
              <a:ext cx="669235" cy="203164"/>
              <a:chOff x="4857822" y="15712208"/>
              <a:chExt cx="695243" cy="185143"/>
            </a:xfrm>
          </xdr:grpSpPr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4857822" y="15712208"/>
                <a:ext cx="180975" cy="18513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5372090" y="15712218"/>
                <a:ext cx="180975" cy="1851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47</xdr:row>
          <xdr:rowOff>0</xdr:rowOff>
        </xdr:from>
        <xdr:to>
          <xdr:col>31</xdr:col>
          <xdr:colOff>0</xdr:colOff>
          <xdr:row>49</xdr:row>
          <xdr:rowOff>4572</xdr:rowOff>
        </xdr:to>
        <xdr:grpSp>
          <xdr:nvGrpSpPr>
            <xdr:cNvPr id="7" name="Групувати 44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1898374" y="9160565"/>
              <a:ext cx="669235" cy="385572"/>
              <a:chOff x="4848297" y="15292388"/>
              <a:chExt cx="695243" cy="347472"/>
            </a:xfrm>
          </xdr:grpSpPr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4848297" y="15292388"/>
                <a:ext cx="180975" cy="3474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  <a:ext uri="{FF2B5EF4-FFF2-40B4-BE49-F238E27FC236}">
                    <a16:creationId xmlns:a16="http://schemas.microsoft.com/office/drawing/2014/main" id="{00000000-0008-0000-0000-000014040000}"/>
                  </a:ext>
                </a:extLst>
              </xdr:cNvPr>
              <xdr:cNvSpPr/>
            </xdr:nvSpPr>
            <xdr:spPr bwMode="auto">
              <a:xfrm>
                <a:off x="5362565" y="15292388"/>
                <a:ext cx="180975" cy="3474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76200</xdr:colOff>
          <xdr:row>49</xdr:row>
          <xdr:rowOff>0</xdr:rowOff>
        </xdr:from>
        <xdr:to>
          <xdr:col>31</xdr:col>
          <xdr:colOff>0</xdr:colOff>
          <xdr:row>51</xdr:row>
          <xdr:rowOff>4572</xdr:rowOff>
        </xdr:to>
        <xdr:grpSp>
          <xdr:nvGrpSpPr>
            <xdr:cNvPr id="8" name="Групувати 45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pSpPr/>
          </xdr:nvGrpSpPr>
          <xdr:grpSpPr>
            <a:xfrm>
              <a:off x="1898374" y="9541565"/>
              <a:ext cx="669235" cy="385572"/>
              <a:chOff x="4848297" y="15282863"/>
              <a:chExt cx="695243" cy="347472"/>
            </a:xfrm>
          </xdr:grpSpPr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000-000015040000}"/>
                  </a:ext>
                </a:extLst>
              </xdr:cNvPr>
              <xdr:cNvSpPr/>
            </xdr:nvSpPr>
            <xdr:spPr bwMode="auto">
              <a:xfrm>
                <a:off x="4848297" y="15282863"/>
                <a:ext cx="180975" cy="3474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000-000016040000}"/>
                  </a:ext>
                </a:extLst>
              </xdr:cNvPr>
              <xdr:cNvSpPr/>
            </xdr:nvSpPr>
            <xdr:spPr bwMode="auto">
              <a:xfrm>
                <a:off x="5362565" y="15282863"/>
                <a:ext cx="180975" cy="3474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76200</xdr:colOff>
          <xdr:row>48</xdr:row>
          <xdr:rowOff>171449</xdr:rowOff>
        </xdr:from>
        <xdr:to>
          <xdr:col>64</xdr:col>
          <xdr:colOff>0</xdr:colOff>
          <xdr:row>51</xdr:row>
          <xdr:rowOff>4571</xdr:rowOff>
        </xdr:to>
        <xdr:grpSp>
          <xdr:nvGrpSpPr>
            <xdr:cNvPr id="9" name="Групувати 46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pSpPr/>
          </xdr:nvGrpSpPr>
          <xdr:grpSpPr>
            <a:xfrm>
              <a:off x="4714461" y="9522514"/>
              <a:ext cx="586409" cy="404622"/>
              <a:chOff x="4848295" y="16068674"/>
              <a:chExt cx="609536" cy="347472"/>
            </a:xfrm>
          </xdr:grpSpPr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000-000017040000}"/>
                  </a:ext>
                </a:extLst>
              </xdr:cNvPr>
              <xdr:cNvSpPr/>
            </xdr:nvSpPr>
            <xdr:spPr bwMode="auto">
              <a:xfrm>
                <a:off x="4848295" y="16068674"/>
                <a:ext cx="180975" cy="3474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000-000018040000}"/>
                  </a:ext>
                </a:extLst>
              </xdr:cNvPr>
              <xdr:cNvSpPr/>
            </xdr:nvSpPr>
            <xdr:spPr bwMode="auto">
              <a:xfrm>
                <a:off x="5276856" y="16068674"/>
                <a:ext cx="180975" cy="34747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16568</xdr:colOff>
      <xdr:row>0</xdr:row>
      <xdr:rowOff>114301</xdr:rowOff>
    </xdr:from>
    <xdr:to>
      <xdr:col>20</xdr:col>
      <xdr:colOff>918</xdr:colOff>
      <xdr:row>2</xdr:row>
      <xdr:rowOff>163287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731" b="27701"/>
        <a:stretch/>
      </xdr:blipFill>
      <xdr:spPr bwMode="auto">
        <a:xfrm>
          <a:off x="125425" y="114301"/>
          <a:ext cx="2107064" cy="429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71</xdr:col>
      <xdr:colOff>21981</xdr:colOff>
      <xdr:row>0</xdr:row>
      <xdr:rowOff>76194</xdr:rowOff>
    </xdr:from>
    <xdr:to>
      <xdr:col>122</xdr:col>
      <xdr:colOff>49697</xdr:colOff>
      <xdr:row>4</xdr:row>
      <xdr:rowOff>21981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420" t="-2288" r="-619" b="13287"/>
        <a:stretch/>
      </xdr:blipFill>
      <xdr:spPr bwMode="auto">
        <a:xfrm>
          <a:off x="6843346" y="76194"/>
          <a:ext cx="4885466" cy="707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Аркуш1"/>
  <dimension ref="A1:EM69"/>
  <sheetViews>
    <sheetView tabSelected="1" view="pageBreakPreview" zoomScale="115" zoomScaleNormal="130" zoomScaleSheetLayoutView="115" workbookViewId="0">
      <selection activeCell="BP59" sqref="BP59"/>
    </sheetView>
  </sheetViews>
  <sheetFormatPr defaultRowHeight="15" x14ac:dyDescent="0.25"/>
  <cols>
    <col min="1" max="1" width="1.28515625" style="17" customWidth="1"/>
    <col min="2" max="67" width="1.28515625" customWidth="1"/>
    <col min="68" max="68" width="1.28515625" style="17" customWidth="1"/>
    <col min="69" max="79" width="1.28515625" customWidth="1"/>
  </cols>
  <sheetData>
    <row r="1" spans="2:67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</row>
    <row r="2" spans="2:67" x14ac:dyDescent="0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</row>
    <row r="3" spans="2:67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</row>
    <row r="4" spans="2:67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</row>
    <row r="5" spans="2:67" x14ac:dyDescent="0.25">
      <c r="B5" s="98" t="s">
        <v>0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</row>
    <row r="6" spans="2:67" x14ac:dyDescent="0.25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</row>
    <row r="7" spans="2:67" ht="31.5" customHeight="1" x14ac:dyDescent="0.25">
      <c r="B7" s="99" t="s">
        <v>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</row>
    <row r="8" spans="2:67" x14ac:dyDescent="0.25">
      <c r="B8" s="100" t="s">
        <v>2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</row>
    <row r="9" spans="2:67" ht="15" customHeight="1" x14ac:dyDescent="0.25">
      <c r="B9" s="100" t="s">
        <v>3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</row>
    <row r="10" spans="2:67" x14ac:dyDescent="0.25">
      <c r="B10" s="101" t="s">
        <v>4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</row>
    <row r="11" spans="2:67" x14ac:dyDescent="0.25">
      <c r="B11" s="96" t="s">
        <v>5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</row>
    <row r="12" spans="2:67" x14ac:dyDescent="0.25"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</row>
    <row r="13" spans="2:67" x14ac:dyDescent="0.25">
      <c r="B13" s="96" t="s">
        <v>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</row>
    <row r="14" spans="2:67" x14ac:dyDescent="0.25">
      <c r="B14" s="98" t="s">
        <v>8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</row>
    <row r="15" spans="2:67" ht="15" customHeight="1" x14ac:dyDescent="0.25">
      <c r="B15" s="96" t="s">
        <v>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</row>
    <row r="16" spans="2:67" x14ac:dyDescent="0.25">
      <c r="B16" s="96" t="s">
        <v>5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</row>
    <row r="17" spans="2:67" x14ac:dyDescent="0.25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</row>
    <row r="18" spans="2:67" x14ac:dyDescent="0.25">
      <c r="B18" s="96" t="s">
        <v>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</row>
    <row r="19" spans="2:67" x14ac:dyDescent="0.25">
      <c r="B19" s="100" t="s">
        <v>103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</row>
    <row r="20" spans="2:67" x14ac:dyDescent="0.25">
      <c r="B20" s="167" t="s">
        <v>104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9"/>
    </row>
    <row r="21" spans="2:67" x14ac:dyDescent="0.25">
      <c r="B21" s="103" t="s">
        <v>25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5"/>
    </row>
    <row r="22" spans="2:67" x14ac:dyDescent="0.25">
      <c r="B22" s="106" t="s">
        <v>9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7"/>
      <c r="N22" s="108"/>
      <c r="O22" s="18" t="s">
        <v>10</v>
      </c>
      <c r="P22" s="19"/>
      <c r="Q22" s="19"/>
      <c r="R22" s="19"/>
      <c r="S22" s="19"/>
      <c r="T22" s="18"/>
      <c r="U22" s="18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20"/>
    </row>
    <row r="23" spans="2:67" x14ac:dyDescent="0.25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9"/>
      <c r="N23" s="110"/>
      <c r="O23" s="21" t="s">
        <v>11</v>
      </c>
      <c r="P23" s="22"/>
      <c r="Q23" s="22"/>
      <c r="R23" s="22"/>
      <c r="S23" s="22"/>
      <c r="T23" s="21"/>
      <c r="U23" s="21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3"/>
    </row>
    <row r="24" spans="2:67" x14ac:dyDescent="0.2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24"/>
      <c r="N24" s="111"/>
      <c r="O24" s="111"/>
      <c r="P24" s="173" t="s">
        <v>12</v>
      </c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4"/>
    </row>
    <row r="25" spans="2:67" x14ac:dyDescent="0.2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24"/>
      <c r="N25" s="1"/>
      <c r="O25" s="1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4"/>
    </row>
    <row r="26" spans="2:67" x14ac:dyDescent="0.2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24"/>
      <c r="N26" s="1"/>
      <c r="O26" s="1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4"/>
    </row>
    <row r="27" spans="2:67" x14ac:dyDescent="0.25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24"/>
      <c r="N27" s="111"/>
      <c r="O27" s="111"/>
      <c r="P27" s="175" t="s">
        <v>13</v>
      </c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6"/>
    </row>
    <row r="28" spans="2:67" x14ac:dyDescent="0.25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24"/>
      <c r="N28" s="1"/>
      <c r="O28" s="1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6"/>
    </row>
    <row r="29" spans="2:67" x14ac:dyDescent="0.25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24"/>
      <c r="N29" s="111"/>
      <c r="O29" s="111"/>
      <c r="P29" s="116" t="s">
        <v>14</v>
      </c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7"/>
    </row>
    <row r="30" spans="2:67" x14ac:dyDescent="0.25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24"/>
      <c r="N30" s="111"/>
      <c r="O30" s="111"/>
      <c r="P30" s="118" t="s">
        <v>15</v>
      </c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9"/>
    </row>
    <row r="31" spans="2:67" x14ac:dyDescent="0.25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24"/>
      <c r="N31" s="111"/>
      <c r="O31" s="111"/>
      <c r="P31" s="116" t="s">
        <v>16</v>
      </c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7"/>
    </row>
    <row r="32" spans="2:67" x14ac:dyDescent="0.2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24"/>
      <c r="N32" s="111"/>
      <c r="O32" s="111"/>
      <c r="P32" s="116" t="s">
        <v>17</v>
      </c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7"/>
    </row>
    <row r="33" spans="2:143" x14ac:dyDescent="0.25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24"/>
      <c r="N33" s="111"/>
      <c r="O33" s="111"/>
      <c r="P33" s="116" t="s">
        <v>18</v>
      </c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7"/>
    </row>
    <row r="34" spans="2:143" x14ac:dyDescent="0.2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24"/>
      <c r="N34" s="111"/>
      <c r="O34" s="111"/>
      <c r="P34" s="173" t="s">
        <v>19</v>
      </c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4"/>
    </row>
    <row r="35" spans="2:143" x14ac:dyDescent="0.25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24"/>
      <c r="N35" s="111"/>
      <c r="O35" s="111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4"/>
    </row>
    <row r="36" spans="2:143" x14ac:dyDescent="0.2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24"/>
      <c r="N36" s="111"/>
      <c r="O36" s="111"/>
      <c r="P36" s="114" t="s">
        <v>20</v>
      </c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5"/>
    </row>
    <row r="37" spans="2:143" x14ac:dyDescent="0.25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24"/>
      <c r="N37" s="111"/>
      <c r="O37" s="111"/>
      <c r="P37" s="116" t="s">
        <v>21</v>
      </c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7"/>
    </row>
    <row r="38" spans="2:143" x14ac:dyDescent="0.25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24"/>
      <c r="N38" s="111"/>
      <c r="O38" s="111"/>
      <c r="P38" s="118" t="s">
        <v>22</v>
      </c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9"/>
    </row>
    <row r="39" spans="2:143" x14ac:dyDescent="0.25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24"/>
      <c r="N39" s="111"/>
      <c r="O39" s="111"/>
      <c r="P39" s="116" t="s">
        <v>23</v>
      </c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7"/>
    </row>
    <row r="40" spans="2:143" x14ac:dyDescent="0.25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26"/>
      <c r="N40" s="110"/>
      <c r="O40" s="110"/>
      <c r="P40" s="120" t="s">
        <v>24</v>
      </c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1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</row>
    <row r="41" spans="2:143" x14ac:dyDescent="0.25">
      <c r="B41" s="170" t="s">
        <v>105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2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</row>
    <row r="42" spans="2:143" x14ac:dyDescent="0.25">
      <c r="B42" s="167" t="s">
        <v>104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9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</row>
    <row r="43" spans="2:143" x14ac:dyDescent="0.25">
      <c r="B43" s="103" t="s">
        <v>106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5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</row>
    <row r="44" spans="2:143" x14ac:dyDescent="0.25">
      <c r="B44" s="167" t="s">
        <v>104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9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</row>
    <row r="45" spans="2:143" x14ac:dyDescent="0.25">
      <c r="B45" s="103" t="s">
        <v>107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5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</row>
    <row r="46" spans="2:143" x14ac:dyDescent="0.25">
      <c r="B46" s="167" t="s">
        <v>104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9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</row>
    <row r="47" spans="2:143" x14ac:dyDescent="0.25">
      <c r="B47" s="103" t="s">
        <v>108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5"/>
    </row>
    <row r="48" spans="2:143" x14ac:dyDescent="0.25">
      <c r="B48" s="123" t="s">
        <v>38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5"/>
      <c r="X48" s="129"/>
      <c r="Y48" s="111"/>
      <c r="Z48" s="116" t="s">
        <v>27</v>
      </c>
      <c r="AA48" s="116"/>
      <c r="AB48" s="116"/>
      <c r="AC48" s="1"/>
      <c r="AD48" s="111"/>
      <c r="AE48" s="111"/>
      <c r="AF48" s="116" t="s">
        <v>28</v>
      </c>
      <c r="AG48" s="116"/>
      <c r="AH48" s="117"/>
      <c r="AI48" s="147" t="s">
        <v>39</v>
      </c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9"/>
      <c r="BF48" s="161"/>
      <c r="BG48" s="162"/>
      <c r="BH48" s="162"/>
      <c r="BI48" s="162"/>
      <c r="BJ48" s="162"/>
      <c r="BK48" s="162"/>
      <c r="BL48" s="162"/>
      <c r="BM48" s="162"/>
      <c r="BN48" s="162"/>
      <c r="BO48" s="163"/>
    </row>
    <row r="49" spans="2:67" x14ac:dyDescent="0.25">
      <c r="B49" s="126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8"/>
      <c r="X49" s="109"/>
      <c r="Y49" s="110"/>
      <c r="Z49" s="120"/>
      <c r="AA49" s="120"/>
      <c r="AB49" s="120"/>
      <c r="AC49" s="22"/>
      <c r="AD49" s="110"/>
      <c r="AE49" s="110"/>
      <c r="AF49" s="120"/>
      <c r="AG49" s="120"/>
      <c r="AH49" s="121"/>
      <c r="AI49" s="126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8"/>
      <c r="BF49" s="164"/>
      <c r="BG49" s="165"/>
      <c r="BH49" s="165"/>
      <c r="BI49" s="165"/>
      <c r="BJ49" s="165"/>
      <c r="BK49" s="165"/>
      <c r="BL49" s="165"/>
      <c r="BM49" s="165"/>
      <c r="BN49" s="165"/>
      <c r="BO49" s="166"/>
    </row>
    <row r="50" spans="2:67" x14ac:dyDescent="0.25">
      <c r="B50" s="136" t="s">
        <v>40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8"/>
      <c r="X50" s="142"/>
      <c r="Y50" s="143"/>
      <c r="Z50" s="159" t="s">
        <v>27</v>
      </c>
      <c r="AA50" s="159"/>
      <c r="AB50" s="159"/>
      <c r="AC50" s="19"/>
      <c r="AD50" s="143"/>
      <c r="AE50" s="143"/>
      <c r="AF50" s="159" t="s">
        <v>28</v>
      </c>
      <c r="AG50" s="159"/>
      <c r="AH50" s="160"/>
      <c r="AI50" s="136" t="s">
        <v>41</v>
      </c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8"/>
      <c r="BF50" s="107"/>
      <c r="BG50" s="108"/>
      <c r="BH50" s="159" t="s">
        <v>27</v>
      </c>
      <c r="BI50" s="159"/>
      <c r="BJ50" s="159"/>
      <c r="BK50" s="108"/>
      <c r="BL50" s="108"/>
      <c r="BM50" s="159" t="s">
        <v>28</v>
      </c>
      <c r="BN50" s="159"/>
      <c r="BO50" s="160"/>
    </row>
    <row r="51" spans="2:67" x14ac:dyDescent="0.25"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1"/>
      <c r="X51" s="144"/>
      <c r="Y51" s="145"/>
      <c r="Z51" s="116"/>
      <c r="AA51" s="116"/>
      <c r="AB51" s="116"/>
      <c r="AC51" s="1"/>
      <c r="AD51" s="145"/>
      <c r="AE51" s="145"/>
      <c r="AF51" s="116"/>
      <c r="AG51" s="116"/>
      <c r="AH51" s="117"/>
      <c r="AI51" s="139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1"/>
      <c r="BF51" s="129"/>
      <c r="BG51" s="111"/>
      <c r="BH51" s="116"/>
      <c r="BI51" s="116"/>
      <c r="BJ51" s="116"/>
      <c r="BK51" s="111"/>
      <c r="BL51" s="111"/>
      <c r="BM51" s="116"/>
      <c r="BN51" s="116"/>
      <c r="BO51" s="117"/>
    </row>
    <row r="52" spans="2:67" x14ac:dyDescent="0.25">
      <c r="B52" s="122" t="s">
        <v>109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</row>
    <row r="53" spans="2:67" x14ac:dyDescent="0.25">
      <c r="B53" s="133" t="s">
        <v>26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5"/>
      <c r="X53" s="126"/>
      <c r="Y53" s="127"/>
      <c r="Z53" s="112" t="s">
        <v>27</v>
      </c>
      <c r="AA53" s="112"/>
      <c r="AB53" s="112"/>
      <c r="AC53" s="27"/>
      <c r="AD53" s="127"/>
      <c r="AE53" s="127"/>
      <c r="AF53" s="112" t="s">
        <v>28</v>
      </c>
      <c r="AG53" s="112"/>
      <c r="AH53" s="113"/>
      <c r="AI53" s="130" t="s">
        <v>29</v>
      </c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2"/>
    </row>
    <row r="54" spans="2:67" ht="15" customHeight="1" x14ac:dyDescent="0.25">
      <c r="B54" s="153" t="s">
        <v>30</v>
      </c>
      <c r="C54" s="154"/>
      <c r="D54" s="154"/>
      <c r="E54" s="154"/>
      <c r="F54" s="154"/>
      <c r="G54" s="154"/>
      <c r="H54" s="154"/>
      <c r="I54" s="154"/>
      <c r="J54" s="154"/>
      <c r="K54" s="155"/>
      <c r="L54" s="147" t="s">
        <v>36</v>
      </c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9"/>
      <c r="X54" s="150" t="s">
        <v>31</v>
      </c>
      <c r="Y54" s="151"/>
      <c r="Z54" s="151"/>
      <c r="AA54" s="151"/>
      <c r="AB54" s="151"/>
      <c r="AC54" s="151"/>
      <c r="AD54" s="151"/>
      <c r="AE54" s="151"/>
      <c r="AF54" s="151"/>
      <c r="AG54" s="151"/>
      <c r="AH54" s="152"/>
      <c r="AI54" s="147" t="s">
        <v>37</v>
      </c>
      <c r="AJ54" s="148"/>
      <c r="AK54" s="148"/>
      <c r="AL54" s="148"/>
      <c r="AM54" s="148"/>
      <c r="AN54" s="148"/>
      <c r="AO54" s="148"/>
      <c r="AP54" s="149"/>
      <c r="AQ54" s="147" t="s">
        <v>32</v>
      </c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9"/>
    </row>
    <row r="55" spans="2:67" x14ac:dyDescent="0.25">
      <c r="B55" s="156"/>
      <c r="C55" s="157"/>
      <c r="D55" s="157"/>
      <c r="E55" s="157"/>
      <c r="F55" s="157"/>
      <c r="G55" s="157"/>
      <c r="H55" s="157"/>
      <c r="I55" s="157"/>
      <c r="J55" s="157"/>
      <c r="K55" s="158"/>
      <c r="L55" s="126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8"/>
      <c r="X55" s="133"/>
      <c r="Y55" s="134"/>
      <c r="Z55" s="134"/>
      <c r="AA55" s="134"/>
      <c r="AB55" s="134"/>
      <c r="AC55" s="134"/>
      <c r="AD55" s="134"/>
      <c r="AE55" s="134"/>
      <c r="AF55" s="134"/>
      <c r="AG55" s="134"/>
      <c r="AH55" s="135"/>
      <c r="AI55" s="126"/>
      <c r="AJ55" s="127"/>
      <c r="AK55" s="127"/>
      <c r="AL55" s="127"/>
      <c r="AM55" s="127"/>
      <c r="AN55" s="127"/>
      <c r="AO55" s="127"/>
      <c r="AP55" s="128"/>
      <c r="AQ55" s="126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8"/>
    </row>
    <row r="56" spans="2:67" x14ac:dyDescent="0.25">
      <c r="B56" s="93"/>
      <c r="C56" s="94"/>
      <c r="D56" s="94"/>
      <c r="E56" s="94"/>
      <c r="F56" s="94"/>
      <c r="G56" s="94"/>
      <c r="H56" s="94"/>
      <c r="I56" s="94"/>
      <c r="J56" s="94"/>
      <c r="K56" s="95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3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5"/>
    </row>
    <row r="57" spans="2:67" x14ac:dyDescent="0.25">
      <c r="B57" s="93"/>
      <c r="C57" s="94"/>
      <c r="D57" s="94"/>
      <c r="E57" s="94"/>
      <c r="F57" s="94"/>
      <c r="G57" s="94"/>
      <c r="H57" s="94"/>
      <c r="I57" s="94"/>
      <c r="J57" s="94"/>
      <c r="K57" s="95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3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5"/>
    </row>
    <row r="58" spans="2:67" x14ac:dyDescent="0.25">
      <c r="B58" s="93"/>
      <c r="C58" s="94"/>
      <c r="D58" s="94"/>
      <c r="E58" s="94"/>
      <c r="F58" s="94"/>
      <c r="G58" s="94"/>
      <c r="H58" s="94"/>
      <c r="I58" s="94"/>
      <c r="J58" s="94"/>
      <c r="K58" s="95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3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5"/>
    </row>
    <row r="59" spans="2:67" x14ac:dyDescent="0.25">
      <c r="B59" s="93"/>
      <c r="C59" s="94"/>
      <c r="D59" s="94"/>
      <c r="E59" s="94"/>
      <c r="F59" s="94"/>
      <c r="G59" s="94"/>
      <c r="H59" s="94"/>
      <c r="I59" s="94"/>
      <c r="J59" s="94"/>
      <c r="K59" s="95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3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5"/>
    </row>
    <row r="60" spans="2:67" x14ac:dyDescent="0.2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</row>
    <row r="61" spans="2:67" x14ac:dyDescent="0.25">
      <c r="B61" s="146" t="s">
        <v>33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</row>
    <row r="62" spans="2:67" x14ac:dyDescent="0.25"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</row>
    <row r="63" spans="2:67" x14ac:dyDescent="0.25"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</row>
    <row r="64" spans="2:67" x14ac:dyDescent="0.25"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</row>
    <row r="65" spans="2:67" x14ac:dyDescent="0.25"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</row>
    <row r="66" spans="2:67" x14ac:dyDescent="0.2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</row>
    <row r="67" spans="2:67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</row>
    <row r="68" spans="2:67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2" t="s">
        <v>34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2:67" x14ac:dyDescent="0.25">
      <c r="B69" s="2"/>
      <c r="C69" s="2"/>
      <c r="D69" s="2"/>
      <c r="E69" s="1"/>
      <c r="F69" s="4" t="s">
        <v>35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2"/>
      <c r="AY69" s="2"/>
      <c r="AZ69" s="2"/>
      <c r="BA69" s="2"/>
      <c r="BB69" s="2"/>
      <c r="BC69" s="2"/>
      <c r="BD69" s="2"/>
      <c r="BE69" s="2"/>
      <c r="BF69" s="1"/>
      <c r="BG69" s="1"/>
      <c r="BH69" s="1"/>
      <c r="BI69" s="1"/>
      <c r="BJ69" s="1"/>
      <c r="BK69" s="1"/>
      <c r="BL69" s="1"/>
      <c r="BM69" s="1"/>
      <c r="BN69" s="1"/>
      <c r="BO69" s="1"/>
    </row>
  </sheetData>
  <mergeCells count="107">
    <mergeCell ref="B43:BO43"/>
    <mergeCell ref="B44:BO44"/>
    <mergeCell ref="B45:BO45"/>
    <mergeCell ref="B46:BO46"/>
    <mergeCell ref="B19:BO19"/>
    <mergeCell ref="B20:BO20"/>
    <mergeCell ref="B41:BO41"/>
    <mergeCell ref="B42:BO42"/>
    <mergeCell ref="N32:O32"/>
    <mergeCell ref="P32:BO32"/>
    <mergeCell ref="N33:O33"/>
    <mergeCell ref="P33:BO33"/>
    <mergeCell ref="N34:O34"/>
    <mergeCell ref="P34:BO35"/>
    <mergeCell ref="N35:O35"/>
    <mergeCell ref="P24:BO26"/>
    <mergeCell ref="N27:O27"/>
    <mergeCell ref="P27:BO28"/>
    <mergeCell ref="N29:O29"/>
    <mergeCell ref="P29:BO29"/>
    <mergeCell ref="N30:O30"/>
    <mergeCell ref="P30:BO30"/>
    <mergeCell ref="N31:O31"/>
    <mergeCell ref="P31:BO31"/>
    <mergeCell ref="Z50:AB51"/>
    <mergeCell ref="AD50:AE51"/>
    <mergeCell ref="AF50:AH51"/>
    <mergeCell ref="BH50:BJ51"/>
    <mergeCell ref="BK50:BL51"/>
    <mergeCell ref="BM50:BO51"/>
    <mergeCell ref="AF48:AH49"/>
    <mergeCell ref="AI48:BE49"/>
    <mergeCell ref="BF48:BO49"/>
    <mergeCell ref="AI50:BE51"/>
    <mergeCell ref="BF50:BG51"/>
    <mergeCell ref="B61:BO65"/>
    <mergeCell ref="L54:W55"/>
    <mergeCell ref="AI54:AP55"/>
    <mergeCell ref="X54:AH55"/>
    <mergeCell ref="L56:W56"/>
    <mergeCell ref="B54:K55"/>
    <mergeCell ref="AQ54:BO55"/>
    <mergeCell ref="B56:K56"/>
    <mergeCell ref="AQ56:BO56"/>
    <mergeCell ref="X56:AH56"/>
    <mergeCell ref="AI56:AP56"/>
    <mergeCell ref="L59:W59"/>
    <mergeCell ref="X59:AH59"/>
    <mergeCell ref="AI59:AP59"/>
    <mergeCell ref="B59:K59"/>
    <mergeCell ref="AQ59:BO59"/>
    <mergeCell ref="B58:K58"/>
    <mergeCell ref="L58:W58"/>
    <mergeCell ref="X58:AH58"/>
    <mergeCell ref="AI58:AP58"/>
    <mergeCell ref="AQ58:BO58"/>
    <mergeCell ref="B57:K57"/>
    <mergeCell ref="L57:W57"/>
    <mergeCell ref="X57:AH57"/>
    <mergeCell ref="AF53:AH53"/>
    <mergeCell ref="N36:O36"/>
    <mergeCell ref="P36:BO36"/>
    <mergeCell ref="N37:O37"/>
    <mergeCell ref="P37:BO37"/>
    <mergeCell ref="N38:O38"/>
    <mergeCell ref="P38:BO38"/>
    <mergeCell ref="N39:O39"/>
    <mergeCell ref="P39:BO39"/>
    <mergeCell ref="N40:O40"/>
    <mergeCell ref="P40:BO40"/>
    <mergeCell ref="B52:BO52"/>
    <mergeCell ref="B47:BO47"/>
    <mergeCell ref="B48:W49"/>
    <mergeCell ref="X48:Y49"/>
    <mergeCell ref="Z48:AB49"/>
    <mergeCell ref="AD48:AE49"/>
    <mergeCell ref="AI53:BO53"/>
    <mergeCell ref="B53:W53"/>
    <mergeCell ref="X53:Y53"/>
    <mergeCell ref="Z53:AB53"/>
    <mergeCell ref="AD53:AE53"/>
    <mergeCell ref="B50:W51"/>
    <mergeCell ref="X50:Y51"/>
    <mergeCell ref="AI57:AP57"/>
    <mergeCell ref="AQ57:BO57"/>
    <mergeCell ref="B11:AC12"/>
    <mergeCell ref="AD11:BO12"/>
    <mergeCell ref="B13:AC13"/>
    <mergeCell ref="AD13:BO13"/>
    <mergeCell ref="B5:BO6"/>
    <mergeCell ref="B7:BO7"/>
    <mergeCell ref="B8:BO8"/>
    <mergeCell ref="B9:BO9"/>
    <mergeCell ref="B10:AC10"/>
    <mergeCell ref="AD10:BO10"/>
    <mergeCell ref="B14:BO14"/>
    <mergeCell ref="B15:AC15"/>
    <mergeCell ref="AD15:BO15"/>
    <mergeCell ref="B16:AC17"/>
    <mergeCell ref="AD16:BO17"/>
    <mergeCell ref="B18:AC18"/>
    <mergeCell ref="AD18:BO18"/>
    <mergeCell ref="B21:BO21"/>
    <mergeCell ref="B22:L40"/>
    <mergeCell ref="M22:N22"/>
    <mergeCell ref="M23:N23"/>
    <mergeCell ref="N24:O2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12</xdr:col>
                    <xdr:colOff>0</xdr:colOff>
                    <xdr:row>21</xdr:row>
                    <xdr:rowOff>0</xdr:rowOff>
                  </from>
                  <to>
                    <xdr:col>67</xdr:col>
                    <xdr:colOff>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>
                  <from>
                    <xdr:col>11</xdr:col>
                    <xdr:colOff>66675</xdr:colOff>
                    <xdr:row>20</xdr:row>
                    <xdr:rowOff>161925</xdr:rowOff>
                  </from>
                  <to>
                    <xdr:col>13</xdr:col>
                    <xdr:colOff>76200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>
                  <from>
                    <xdr:col>11</xdr:col>
                    <xdr:colOff>66675</xdr:colOff>
                    <xdr:row>21</xdr:row>
                    <xdr:rowOff>171450</xdr:rowOff>
                  </from>
                  <to>
                    <xdr:col>13</xdr:col>
                    <xdr:colOff>76200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>
                  <from>
                    <xdr:col>12</xdr:col>
                    <xdr:colOff>76200</xdr:colOff>
                    <xdr:row>23</xdr:row>
                    <xdr:rowOff>9525</xdr:rowOff>
                  </from>
                  <to>
                    <xdr:col>15</xdr:col>
                    <xdr:colOff>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>
                  <from>
                    <xdr:col>12</xdr:col>
                    <xdr:colOff>76200</xdr:colOff>
                    <xdr:row>25</xdr:row>
                    <xdr:rowOff>152400</xdr:rowOff>
                  </from>
                  <to>
                    <xdr:col>15</xdr:col>
                    <xdr:colOff>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>
                  <from>
                    <xdr:col>12</xdr:col>
                    <xdr:colOff>76200</xdr:colOff>
                    <xdr:row>27</xdr:row>
                    <xdr:rowOff>161925</xdr:rowOff>
                  </from>
                  <to>
                    <xdr:col>15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>
                  <from>
                    <xdr:col>12</xdr:col>
                    <xdr:colOff>76200</xdr:colOff>
                    <xdr:row>28</xdr:row>
                    <xdr:rowOff>161925</xdr:rowOff>
                  </from>
                  <to>
                    <xdr:col>15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>
                  <from>
                    <xdr:col>12</xdr:col>
                    <xdr:colOff>76200</xdr:colOff>
                    <xdr:row>29</xdr:row>
                    <xdr:rowOff>161925</xdr:rowOff>
                  </from>
                  <to>
                    <xdr:col>15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>
                  <from>
                    <xdr:col>12</xdr:col>
                    <xdr:colOff>76200</xdr:colOff>
                    <xdr:row>30</xdr:row>
                    <xdr:rowOff>161925</xdr:rowOff>
                  </from>
                  <to>
                    <xdr:col>15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>
                  <from>
                    <xdr:col>12</xdr:col>
                    <xdr:colOff>76200</xdr:colOff>
                    <xdr:row>31</xdr:row>
                    <xdr:rowOff>161925</xdr:rowOff>
                  </from>
                  <to>
                    <xdr:col>15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>
                  <from>
                    <xdr:col>12</xdr:col>
                    <xdr:colOff>76200</xdr:colOff>
                    <xdr:row>32</xdr:row>
                    <xdr:rowOff>171450</xdr:rowOff>
                  </from>
                  <to>
                    <xdr:col>15</xdr:col>
                    <xdr:colOff>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>
                  <from>
                    <xdr:col>12</xdr:col>
                    <xdr:colOff>76200</xdr:colOff>
                    <xdr:row>34</xdr:row>
                    <xdr:rowOff>152400</xdr:rowOff>
                  </from>
                  <to>
                    <xdr:col>15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>
                  <from>
                    <xdr:col>12</xdr:col>
                    <xdr:colOff>76200</xdr:colOff>
                    <xdr:row>35</xdr:row>
                    <xdr:rowOff>161925</xdr:rowOff>
                  </from>
                  <to>
                    <xdr:col>15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>
                  <from>
                    <xdr:col>12</xdr:col>
                    <xdr:colOff>76200</xdr:colOff>
                    <xdr:row>36</xdr:row>
                    <xdr:rowOff>152400</xdr:rowOff>
                  </from>
                  <to>
                    <xdr:col>15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>
                  <from>
                    <xdr:col>12</xdr:col>
                    <xdr:colOff>76200</xdr:colOff>
                    <xdr:row>37</xdr:row>
                    <xdr:rowOff>161925</xdr:rowOff>
                  </from>
                  <to>
                    <xdr:col>15</xdr:col>
                    <xdr:colOff>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>
                  <from>
                    <xdr:col>12</xdr:col>
                    <xdr:colOff>76200</xdr:colOff>
                    <xdr:row>38</xdr:row>
                    <xdr:rowOff>171450</xdr:rowOff>
                  </from>
                  <to>
                    <xdr:col>15</xdr:col>
                    <xdr:colOff>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>
                  <from>
                    <xdr:col>22</xdr:col>
                    <xdr:colOff>76200</xdr:colOff>
                    <xdr:row>51</xdr:row>
                    <xdr:rowOff>180975</xdr:rowOff>
                  </from>
                  <to>
                    <xdr:col>25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>
                  <from>
                    <xdr:col>28</xdr:col>
                    <xdr:colOff>76200</xdr:colOff>
                    <xdr:row>51</xdr:row>
                    <xdr:rowOff>180975</xdr:rowOff>
                  </from>
                  <to>
                    <xdr:col>31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>
                  <from>
                    <xdr:col>22</xdr:col>
                    <xdr:colOff>76200</xdr:colOff>
                    <xdr:row>47</xdr:row>
                    <xdr:rowOff>0</xdr:rowOff>
                  </from>
                  <to>
                    <xdr:col>25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>
                  <from>
                    <xdr:col>28</xdr:col>
                    <xdr:colOff>76200</xdr:colOff>
                    <xdr:row>47</xdr:row>
                    <xdr:rowOff>0</xdr:rowOff>
                  </from>
                  <to>
                    <xdr:col>31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>
                  <from>
                    <xdr:col>22</xdr:col>
                    <xdr:colOff>76200</xdr:colOff>
                    <xdr:row>49</xdr:row>
                    <xdr:rowOff>0</xdr:rowOff>
                  </from>
                  <to>
                    <xdr:col>25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>
                  <from>
                    <xdr:col>28</xdr:col>
                    <xdr:colOff>76200</xdr:colOff>
                    <xdr:row>49</xdr:row>
                    <xdr:rowOff>0</xdr:rowOff>
                  </from>
                  <to>
                    <xdr:col>31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>
                  <from>
                    <xdr:col>56</xdr:col>
                    <xdr:colOff>76200</xdr:colOff>
                    <xdr:row>48</xdr:row>
                    <xdr:rowOff>171450</xdr:rowOff>
                  </from>
                  <to>
                    <xdr:col>59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>
                  <from>
                    <xdr:col>61</xdr:col>
                    <xdr:colOff>76200</xdr:colOff>
                    <xdr:row>48</xdr:row>
                    <xdr:rowOff>171450</xdr:rowOff>
                  </from>
                  <to>
                    <xdr:col>64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2EFF7-A481-4E5C-B4BE-B2E6BB439F7D}">
  <sheetPr codeName="Аркуш2"/>
  <dimension ref="A1:EK46"/>
  <sheetViews>
    <sheetView view="pageBreakPreview" zoomScale="130" zoomScaleNormal="130" zoomScaleSheetLayoutView="130" zoomScalePageLayoutView="85" workbookViewId="0">
      <selection activeCell="DA17" sqref="DA17:DH17"/>
    </sheetView>
  </sheetViews>
  <sheetFormatPr defaultColWidth="1.28515625" defaultRowHeight="15" customHeight="1" x14ac:dyDescent="0.2"/>
  <cols>
    <col min="1" max="1" width="1.42578125" style="1" customWidth="1"/>
    <col min="2" max="2" width="2.28515625" style="9" customWidth="1"/>
    <col min="3" max="124" width="1.42578125" style="7" customWidth="1"/>
    <col min="125" max="16384" width="1.28515625" style="7"/>
  </cols>
  <sheetData>
    <row r="1" spans="1:141" ht="15" customHeight="1" x14ac:dyDescent="0.2">
      <c r="B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41" ht="15" customHeight="1" x14ac:dyDescent="0.2"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41" ht="15" customHeight="1" x14ac:dyDescent="0.2">
      <c r="B3" s="1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41" ht="15" customHeight="1" x14ac:dyDescent="0.2"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41" ht="15" customHeight="1" x14ac:dyDescent="0.2">
      <c r="B5" s="249" t="s">
        <v>110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  <c r="DH5" s="249"/>
      <c r="DI5" s="249"/>
      <c r="DJ5" s="249"/>
      <c r="DK5" s="249"/>
      <c r="DL5" s="249"/>
      <c r="DM5" s="249"/>
      <c r="DN5" s="249"/>
      <c r="DO5" s="249"/>
      <c r="DP5" s="249"/>
      <c r="DQ5" s="249"/>
      <c r="DR5" s="249"/>
      <c r="DS5" s="249"/>
    </row>
    <row r="6" spans="1:141" ht="21.75" customHeight="1" x14ac:dyDescent="0.2">
      <c r="A6" s="16"/>
      <c r="B6" s="229" t="s">
        <v>134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</row>
    <row r="7" spans="1:141" ht="15" customHeight="1" x14ac:dyDescent="0.2">
      <c r="A7" s="30"/>
      <c r="B7" s="177" t="s">
        <v>111</v>
      </c>
      <c r="C7" s="178"/>
      <c r="D7" s="178"/>
      <c r="E7" s="178"/>
      <c r="F7" s="178"/>
      <c r="G7" s="178"/>
      <c r="H7" s="178"/>
      <c r="I7" s="178"/>
      <c r="J7" s="178"/>
      <c r="K7" s="179"/>
      <c r="L7" s="177" t="s">
        <v>113</v>
      </c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</row>
    <row r="8" spans="1:141" ht="11.25" customHeight="1" x14ac:dyDescent="0.2">
      <c r="A8" s="30"/>
      <c r="B8" s="223"/>
      <c r="C8" s="136" t="s">
        <v>7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8"/>
      <c r="AP8" s="136" t="s">
        <v>100</v>
      </c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230" t="s">
        <v>45</v>
      </c>
      <c r="BG8" s="230"/>
      <c r="BH8" s="230"/>
      <c r="BI8" s="230"/>
      <c r="BJ8" s="230"/>
      <c r="BK8" s="230"/>
      <c r="BL8" s="230"/>
      <c r="BM8" s="230"/>
      <c r="BN8" s="230"/>
      <c r="BO8" s="230"/>
      <c r="BP8" s="195" t="s">
        <v>54</v>
      </c>
      <c r="BQ8" s="195"/>
      <c r="BR8" s="195"/>
      <c r="BS8" s="195"/>
      <c r="BT8" s="195"/>
      <c r="BU8" s="195"/>
      <c r="BV8" s="195"/>
      <c r="BW8" s="195"/>
      <c r="BX8" s="195" t="s">
        <v>42</v>
      </c>
      <c r="BY8" s="195"/>
      <c r="BZ8" s="195"/>
      <c r="CA8" s="195"/>
      <c r="CB8" s="195"/>
      <c r="CC8" s="195"/>
      <c r="CD8" s="195"/>
      <c r="CE8" s="195"/>
      <c r="CF8" s="195"/>
      <c r="CG8" s="195"/>
      <c r="CH8" s="195" t="s">
        <v>50</v>
      </c>
      <c r="CI8" s="195"/>
      <c r="CJ8" s="195"/>
      <c r="CK8" s="195"/>
      <c r="CL8" s="195"/>
      <c r="CM8" s="195"/>
      <c r="CN8" s="195"/>
      <c r="CO8" s="195"/>
      <c r="CP8" s="195"/>
      <c r="CQ8" s="136" t="s">
        <v>229</v>
      </c>
      <c r="CR8" s="137"/>
      <c r="CS8" s="137"/>
      <c r="CT8" s="137"/>
      <c r="CU8" s="137"/>
      <c r="CV8" s="137"/>
      <c r="CW8" s="137"/>
      <c r="CX8" s="137"/>
      <c r="CY8" s="137"/>
      <c r="CZ8" s="138"/>
      <c r="DA8" s="136" t="s">
        <v>78</v>
      </c>
      <c r="DB8" s="137"/>
      <c r="DC8" s="137"/>
      <c r="DD8" s="137"/>
      <c r="DE8" s="137"/>
      <c r="DF8" s="137"/>
      <c r="DG8" s="137"/>
      <c r="DH8" s="138"/>
      <c r="DI8" s="195" t="s">
        <v>79</v>
      </c>
      <c r="DJ8" s="195"/>
      <c r="DK8" s="195"/>
      <c r="DL8" s="195"/>
      <c r="DM8" s="195"/>
      <c r="DN8" s="195"/>
      <c r="DO8" s="195"/>
      <c r="DP8" s="195"/>
      <c r="DQ8" s="195"/>
      <c r="DR8" s="195"/>
      <c r="DS8" s="195"/>
    </row>
    <row r="9" spans="1:141" ht="24" customHeight="1" x14ac:dyDescent="0.2">
      <c r="A9" s="30"/>
      <c r="B9" s="224"/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1"/>
      <c r="AP9" s="139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39"/>
      <c r="CR9" s="140"/>
      <c r="CS9" s="140"/>
      <c r="CT9" s="140"/>
      <c r="CU9" s="140"/>
      <c r="CV9" s="140"/>
      <c r="CW9" s="140"/>
      <c r="CX9" s="140"/>
      <c r="CY9" s="140"/>
      <c r="CZ9" s="141"/>
      <c r="DA9" s="130"/>
      <c r="DB9" s="131"/>
      <c r="DC9" s="131"/>
      <c r="DD9" s="131"/>
      <c r="DE9" s="131"/>
      <c r="DF9" s="131"/>
      <c r="DG9" s="131"/>
      <c r="DH9" s="132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</row>
    <row r="10" spans="1:141" ht="21.75" customHeight="1" x14ac:dyDescent="0.2">
      <c r="A10" s="30"/>
      <c r="B10" s="224"/>
      <c r="C10" s="139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1"/>
      <c r="AP10" s="139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243"/>
      <c r="CR10" s="244"/>
      <c r="CS10" s="244"/>
      <c r="CT10" s="244"/>
      <c r="CU10" s="244"/>
      <c r="CV10" s="244"/>
      <c r="CW10" s="244"/>
      <c r="CX10" s="244"/>
      <c r="CY10" s="244"/>
      <c r="CZ10" s="245"/>
      <c r="DA10" s="231"/>
      <c r="DB10" s="232"/>
      <c r="DC10" s="232"/>
      <c r="DD10" s="232"/>
      <c r="DE10" s="232"/>
      <c r="DF10" s="232"/>
      <c r="DG10" s="232"/>
      <c r="DH10" s="233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</row>
    <row r="11" spans="1:141" ht="27.75" customHeight="1" x14ac:dyDescent="0.2">
      <c r="A11" s="30"/>
      <c r="B11" s="224"/>
      <c r="C11" s="139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1"/>
      <c r="AP11" s="139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246"/>
      <c r="CR11" s="247"/>
      <c r="CS11" s="247"/>
      <c r="CT11" s="247"/>
      <c r="CU11" s="247"/>
      <c r="CV11" s="247"/>
      <c r="CW11" s="247"/>
      <c r="CX11" s="247"/>
      <c r="CY11" s="247"/>
      <c r="CZ11" s="248"/>
      <c r="DA11" s="234"/>
      <c r="DB11" s="235"/>
      <c r="DC11" s="235"/>
      <c r="DD11" s="235"/>
      <c r="DE11" s="235"/>
      <c r="DF11" s="235"/>
      <c r="DG11" s="235"/>
      <c r="DH11" s="236"/>
      <c r="DI11" s="195"/>
      <c r="DJ11" s="195"/>
      <c r="DK11" s="195"/>
      <c r="DL11" s="195"/>
      <c r="DM11" s="195"/>
      <c r="DN11" s="195"/>
      <c r="DO11" s="195"/>
      <c r="DP11" s="195"/>
      <c r="DQ11" s="195"/>
      <c r="DR11" s="195"/>
      <c r="DS11" s="195"/>
    </row>
    <row r="12" spans="1:141" ht="12" customHeight="1" x14ac:dyDescent="0.2">
      <c r="A12" s="30"/>
      <c r="B12" s="225"/>
      <c r="C12" s="130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2"/>
      <c r="AP12" s="130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240" t="s">
        <v>49</v>
      </c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2"/>
      <c r="DN12" s="237" t="s">
        <v>51</v>
      </c>
      <c r="DO12" s="238"/>
      <c r="DP12" s="238"/>
      <c r="DQ12" s="238"/>
      <c r="DR12" s="238"/>
      <c r="DS12" s="239"/>
    </row>
    <row r="13" spans="1:141" ht="39" customHeight="1" x14ac:dyDescent="0.2">
      <c r="A13" s="30"/>
      <c r="B13" s="33">
        <v>1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7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16"/>
      <c r="BG13" s="217"/>
      <c r="BH13" s="217"/>
      <c r="BI13" s="217"/>
      <c r="BJ13" s="217"/>
      <c r="BK13" s="217"/>
      <c r="BL13" s="217"/>
      <c r="BM13" s="217"/>
      <c r="BN13" s="217"/>
      <c r="BO13" s="218"/>
      <c r="BP13" s="219"/>
      <c r="BQ13" s="220"/>
      <c r="BR13" s="220"/>
      <c r="BS13" s="220"/>
      <c r="BT13" s="220"/>
      <c r="BU13" s="220"/>
      <c r="BV13" s="220"/>
      <c r="BW13" s="221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19"/>
      <c r="CR13" s="220"/>
      <c r="CS13" s="220"/>
      <c r="CT13" s="220"/>
      <c r="CU13" s="220"/>
      <c r="CV13" s="220"/>
      <c r="CW13" s="220"/>
      <c r="CX13" s="220"/>
      <c r="CY13" s="220"/>
      <c r="CZ13" s="221"/>
      <c r="DA13" s="219"/>
      <c r="DB13" s="220"/>
      <c r="DC13" s="220"/>
      <c r="DD13" s="220"/>
      <c r="DE13" s="220"/>
      <c r="DF13" s="220"/>
      <c r="DG13" s="220"/>
      <c r="DH13" s="221"/>
      <c r="DI13" s="214">
        <f>BF13+BP13+BX13+CH13+CQ13+DA13</f>
        <v>0</v>
      </c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</row>
    <row r="14" spans="1:141" ht="37.5" customHeight="1" x14ac:dyDescent="0.2">
      <c r="A14" s="30"/>
      <c r="B14" s="33">
        <v>2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7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16"/>
      <c r="BG14" s="217"/>
      <c r="BH14" s="217"/>
      <c r="BI14" s="217"/>
      <c r="BJ14" s="217"/>
      <c r="BK14" s="217"/>
      <c r="BL14" s="217"/>
      <c r="BM14" s="217"/>
      <c r="BN14" s="217"/>
      <c r="BO14" s="218"/>
      <c r="BP14" s="219"/>
      <c r="BQ14" s="220"/>
      <c r="BR14" s="220"/>
      <c r="BS14" s="220"/>
      <c r="BT14" s="220"/>
      <c r="BU14" s="220"/>
      <c r="BV14" s="220"/>
      <c r="BW14" s="221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19"/>
      <c r="CR14" s="220"/>
      <c r="CS14" s="220"/>
      <c r="CT14" s="220"/>
      <c r="CU14" s="220"/>
      <c r="CV14" s="220"/>
      <c r="CW14" s="220"/>
      <c r="CX14" s="220"/>
      <c r="CY14" s="220"/>
      <c r="CZ14" s="221"/>
      <c r="DA14" s="219"/>
      <c r="DB14" s="220"/>
      <c r="DC14" s="220"/>
      <c r="DD14" s="220"/>
      <c r="DE14" s="220"/>
      <c r="DF14" s="220"/>
      <c r="DG14" s="220"/>
      <c r="DH14" s="221"/>
      <c r="DI14" s="214">
        <f t="shared" ref="DI14:DI22" si="0">BF14+BP14+BX14+CH14+CQ14+DA14</f>
        <v>0</v>
      </c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</row>
    <row r="15" spans="1:141" ht="34.5" customHeight="1" x14ac:dyDescent="0.2">
      <c r="A15" s="31"/>
      <c r="B15" s="33">
        <v>3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7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16"/>
      <c r="BG15" s="217"/>
      <c r="BH15" s="217"/>
      <c r="BI15" s="217"/>
      <c r="BJ15" s="217"/>
      <c r="BK15" s="217"/>
      <c r="BL15" s="217"/>
      <c r="BM15" s="217"/>
      <c r="BN15" s="217"/>
      <c r="BO15" s="218"/>
      <c r="BP15" s="219"/>
      <c r="BQ15" s="220"/>
      <c r="BR15" s="220"/>
      <c r="BS15" s="220"/>
      <c r="BT15" s="220"/>
      <c r="BU15" s="220"/>
      <c r="BV15" s="220"/>
      <c r="BW15" s="221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19"/>
      <c r="CR15" s="220"/>
      <c r="CS15" s="220"/>
      <c r="CT15" s="220"/>
      <c r="CU15" s="220"/>
      <c r="CV15" s="220"/>
      <c r="CW15" s="220"/>
      <c r="CX15" s="220"/>
      <c r="CY15" s="220"/>
      <c r="CZ15" s="221"/>
      <c r="DA15" s="219"/>
      <c r="DB15" s="220"/>
      <c r="DC15" s="220"/>
      <c r="DD15" s="220"/>
      <c r="DE15" s="220"/>
      <c r="DF15" s="220"/>
      <c r="DG15" s="220"/>
      <c r="DH15" s="221"/>
      <c r="DI15" s="214">
        <f t="shared" si="0"/>
        <v>0</v>
      </c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</row>
    <row r="16" spans="1:141" ht="11.25" x14ac:dyDescent="0.2">
      <c r="A16" s="31"/>
      <c r="B16" s="33">
        <v>4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7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16"/>
      <c r="BG16" s="217"/>
      <c r="BH16" s="217"/>
      <c r="BI16" s="217"/>
      <c r="BJ16" s="217"/>
      <c r="BK16" s="217"/>
      <c r="BL16" s="217"/>
      <c r="BM16" s="217"/>
      <c r="BN16" s="217"/>
      <c r="BO16" s="218"/>
      <c r="BP16" s="219"/>
      <c r="BQ16" s="220"/>
      <c r="BR16" s="220"/>
      <c r="BS16" s="220"/>
      <c r="BT16" s="220"/>
      <c r="BU16" s="220"/>
      <c r="BV16" s="220"/>
      <c r="BW16" s="221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19"/>
      <c r="CR16" s="220"/>
      <c r="CS16" s="220"/>
      <c r="CT16" s="220"/>
      <c r="CU16" s="220"/>
      <c r="CV16" s="220"/>
      <c r="CW16" s="220"/>
      <c r="CX16" s="220"/>
      <c r="CY16" s="220"/>
      <c r="CZ16" s="221"/>
      <c r="DA16" s="219"/>
      <c r="DB16" s="220"/>
      <c r="DC16" s="220"/>
      <c r="DD16" s="220"/>
      <c r="DE16" s="220"/>
      <c r="DF16" s="220"/>
      <c r="DG16" s="220"/>
      <c r="DH16" s="221"/>
      <c r="DI16" s="214">
        <f t="shared" si="0"/>
        <v>0</v>
      </c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</row>
    <row r="17" spans="1:141" ht="11.25" x14ac:dyDescent="0.2">
      <c r="A17" s="31"/>
      <c r="B17" s="33">
        <v>5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7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16"/>
      <c r="BG17" s="217"/>
      <c r="BH17" s="217"/>
      <c r="BI17" s="217"/>
      <c r="BJ17" s="217"/>
      <c r="BK17" s="217"/>
      <c r="BL17" s="217"/>
      <c r="BM17" s="217"/>
      <c r="BN17" s="217"/>
      <c r="BO17" s="218"/>
      <c r="BP17" s="219"/>
      <c r="BQ17" s="220"/>
      <c r="BR17" s="220"/>
      <c r="BS17" s="220"/>
      <c r="BT17" s="220"/>
      <c r="BU17" s="220"/>
      <c r="BV17" s="220"/>
      <c r="BW17" s="221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19"/>
      <c r="CR17" s="220"/>
      <c r="CS17" s="220"/>
      <c r="CT17" s="220"/>
      <c r="CU17" s="220"/>
      <c r="CV17" s="220"/>
      <c r="CW17" s="220"/>
      <c r="CX17" s="220"/>
      <c r="CY17" s="220"/>
      <c r="CZ17" s="221"/>
      <c r="DA17" s="219"/>
      <c r="DB17" s="220"/>
      <c r="DC17" s="220"/>
      <c r="DD17" s="220"/>
      <c r="DE17" s="220"/>
      <c r="DF17" s="220"/>
      <c r="DG17" s="220"/>
      <c r="DH17" s="221"/>
      <c r="DI17" s="214">
        <f t="shared" si="0"/>
        <v>0</v>
      </c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</row>
    <row r="18" spans="1:141" ht="11.25" x14ac:dyDescent="0.2">
      <c r="B18" s="33">
        <v>6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7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16"/>
      <c r="BG18" s="217"/>
      <c r="BH18" s="217"/>
      <c r="BI18" s="217"/>
      <c r="BJ18" s="217"/>
      <c r="BK18" s="217"/>
      <c r="BL18" s="217"/>
      <c r="BM18" s="217"/>
      <c r="BN18" s="217"/>
      <c r="BO18" s="218"/>
      <c r="BP18" s="219"/>
      <c r="BQ18" s="220"/>
      <c r="BR18" s="220"/>
      <c r="BS18" s="220"/>
      <c r="BT18" s="220"/>
      <c r="BU18" s="220"/>
      <c r="BV18" s="220"/>
      <c r="BW18" s="221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19"/>
      <c r="CR18" s="220"/>
      <c r="CS18" s="220"/>
      <c r="CT18" s="220"/>
      <c r="CU18" s="220"/>
      <c r="CV18" s="220"/>
      <c r="CW18" s="220"/>
      <c r="CX18" s="220"/>
      <c r="CY18" s="220"/>
      <c r="CZ18" s="221"/>
      <c r="DA18" s="219"/>
      <c r="DB18" s="220"/>
      <c r="DC18" s="220"/>
      <c r="DD18" s="220"/>
      <c r="DE18" s="220"/>
      <c r="DF18" s="220"/>
      <c r="DG18" s="220"/>
      <c r="DH18" s="221"/>
      <c r="DI18" s="214">
        <f t="shared" si="0"/>
        <v>0</v>
      </c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</row>
    <row r="19" spans="1:141" ht="11.25" x14ac:dyDescent="0.2">
      <c r="B19" s="33">
        <v>7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7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16"/>
      <c r="BG19" s="217"/>
      <c r="BH19" s="217"/>
      <c r="BI19" s="217"/>
      <c r="BJ19" s="217"/>
      <c r="BK19" s="217"/>
      <c r="BL19" s="217"/>
      <c r="BM19" s="217"/>
      <c r="BN19" s="217"/>
      <c r="BO19" s="218"/>
      <c r="BP19" s="219"/>
      <c r="BQ19" s="220"/>
      <c r="BR19" s="220"/>
      <c r="BS19" s="220"/>
      <c r="BT19" s="220"/>
      <c r="BU19" s="220"/>
      <c r="BV19" s="220"/>
      <c r="BW19" s="221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19"/>
      <c r="CR19" s="220"/>
      <c r="CS19" s="220"/>
      <c r="CT19" s="220"/>
      <c r="CU19" s="220"/>
      <c r="CV19" s="220"/>
      <c r="CW19" s="220"/>
      <c r="CX19" s="220"/>
      <c r="CY19" s="220"/>
      <c r="CZ19" s="221"/>
      <c r="DA19" s="219"/>
      <c r="DB19" s="220"/>
      <c r="DC19" s="220"/>
      <c r="DD19" s="220"/>
      <c r="DE19" s="220"/>
      <c r="DF19" s="220"/>
      <c r="DG19" s="220"/>
      <c r="DH19" s="221"/>
      <c r="DI19" s="214">
        <f t="shared" si="0"/>
        <v>0</v>
      </c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</row>
    <row r="20" spans="1:141" ht="11.25" x14ac:dyDescent="0.2">
      <c r="B20" s="33">
        <v>8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7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16"/>
      <c r="BG20" s="217"/>
      <c r="BH20" s="217"/>
      <c r="BI20" s="217"/>
      <c r="BJ20" s="217"/>
      <c r="BK20" s="217"/>
      <c r="BL20" s="217"/>
      <c r="BM20" s="217"/>
      <c r="BN20" s="217"/>
      <c r="BO20" s="218"/>
      <c r="BP20" s="219"/>
      <c r="BQ20" s="220"/>
      <c r="BR20" s="220"/>
      <c r="BS20" s="220"/>
      <c r="BT20" s="220"/>
      <c r="BU20" s="220"/>
      <c r="BV20" s="220"/>
      <c r="BW20" s="221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19"/>
      <c r="CR20" s="220"/>
      <c r="CS20" s="220"/>
      <c r="CT20" s="220"/>
      <c r="CU20" s="220"/>
      <c r="CV20" s="220"/>
      <c r="CW20" s="220"/>
      <c r="CX20" s="220"/>
      <c r="CY20" s="220"/>
      <c r="CZ20" s="221"/>
      <c r="DA20" s="219"/>
      <c r="DB20" s="220"/>
      <c r="DC20" s="220"/>
      <c r="DD20" s="220"/>
      <c r="DE20" s="220"/>
      <c r="DF20" s="220"/>
      <c r="DG20" s="220"/>
      <c r="DH20" s="221"/>
      <c r="DI20" s="214">
        <f t="shared" si="0"/>
        <v>0</v>
      </c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</row>
    <row r="21" spans="1:141" ht="11.25" x14ac:dyDescent="0.2">
      <c r="B21" s="33">
        <v>9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7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16"/>
      <c r="BG21" s="217"/>
      <c r="BH21" s="217"/>
      <c r="BI21" s="217"/>
      <c r="BJ21" s="217"/>
      <c r="BK21" s="217"/>
      <c r="BL21" s="217"/>
      <c r="BM21" s="217"/>
      <c r="BN21" s="217"/>
      <c r="BO21" s="218"/>
      <c r="BP21" s="219"/>
      <c r="BQ21" s="220"/>
      <c r="BR21" s="220"/>
      <c r="BS21" s="220"/>
      <c r="BT21" s="220"/>
      <c r="BU21" s="220"/>
      <c r="BV21" s="220"/>
      <c r="BW21" s="221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19"/>
      <c r="CR21" s="220"/>
      <c r="CS21" s="220"/>
      <c r="CT21" s="220"/>
      <c r="CU21" s="220"/>
      <c r="CV21" s="220"/>
      <c r="CW21" s="220"/>
      <c r="CX21" s="220"/>
      <c r="CY21" s="220"/>
      <c r="CZ21" s="221"/>
      <c r="DA21" s="219"/>
      <c r="DB21" s="220"/>
      <c r="DC21" s="220"/>
      <c r="DD21" s="220"/>
      <c r="DE21" s="220"/>
      <c r="DF21" s="220"/>
      <c r="DG21" s="220"/>
      <c r="DH21" s="221"/>
      <c r="DI21" s="214">
        <f t="shared" si="0"/>
        <v>0</v>
      </c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</row>
    <row r="22" spans="1:141" ht="11.25" x14ac:dyDescent="0.2">
      <c r="B22" s="35">
        <v>10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7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16"/>
      <c r="BG22" s="217"/>
      <c r="BH22" s="217"/>
      <c r="BI22" s="217"/>
      <c r="BJ22" s="217"/>
      <c r="BK22" s="217"/>
      <c r="BL22" s="217"/>
      <c r="BM22" s="217"/>
      <c r="BN22" s="217"/>
      <c r="BO22" s="218"/>
      <c r="BP22" s="219"/>
      <c r="BQ22" s="220"/>
      <c r="BR22" s="220"/>
      <c r="BS22" s="220"/>
      <c r="BT22" s="220"/>
      <c r="BU22" s="220"/>
      <c r="BV22" s="220"/>
      <c r="BW22" s="221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19"/>
      <c r="CR22" s="220"/>
      <c r="CS22" s="220"/>
      <c r="CT22" s="220"/>
      <c r="CU22" s="220"/>
      <c r="CV22" s="220"/>
      <c r="CW22" s="220"/>
      <c r="CX22" s="220"/>
      <c r="CY22" s="220"/>
      <c r="CZ22" s="221"/>
      <c r="DA22" s="219"/>
      <c r="DB22" s="220"/>
      <c r="DC22" s="220"/>
      <c r="DD22" s="220"/>
      <c r="DE22" s="220"/>
      <c r="DF22" s="220"/>
      <c r="DG22" s="220"/>
      <c r="DH22" s="221"/>
      <c r="DI22" s="214">
        <f t="shared" si="0"/>
        <v>0</v>
      </c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</row>
    <row r="23" spans="1:141" ht="15" customHeight="1" x14ac:dyDescent="0.2">
      <c r="B23" s="1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</row>
    <row r="24" spans="1:141" ht="15" customHeight="1" x14ac:dyDescent="0.2">
      <c r="B24" s="177" t="s">
        <v>112</v>
      </c>
      <c r="C24" s="178"/>
      <c r="D24" s="178"/>
      <c r="E24" s="178"/>
      <c r="F24" s="178"/>
      <c r="G24" s="178"/>
      <c r="H24" s="178"/>
      <c r="I24" s="178"/>
      <c r="J24" s="178"/>
      <c r="K24" s="179"/>
      <c r="L24" s="177" t="s">
        <v>114</v>
      </c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</row>
    <row r="25" spans="1:141" ht="11.25" customHeight="1" x14ac:dyDescent="0.2">
      <c r="B25" s="223"/>
      <c r="C25" s="195" t="s">
        <v>81</v>
      </c>
      <c r="D25" s="195"/>
      <c r="E25" s="195"/>
      <c r="F25" s="195"/>
      <c r="G25" s="136" t="s">
        <v>80</v>
      </c>
      <c r="H25" s="137"/>
      <c r="I25" s="137"/>
      <c r="J25" s="137"/>
      <c r="K25" s="138"/>
      <c r="L25" s="136" t="s">
        <v>82</v>
      </c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8"/>
      <c r="AA25" s="136" t="s">
        <v>55</v>
      </c>
      <c r="AB25" s="137"/>
      <c r="AC25" s="137"/>
      <c r="AD25" s="137"/>
      <c r="AE25" s="137"/>
      <c r="AF25" s="137"/>
      <c r="AG25" s="138"/>
      <c r="AH25" s="197" t="s">
        <v>83</v>
      </c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9"/>
      <c r="BG25" s="197" t="s">
        <v>98</v>
      </c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9"/>
      <c r="CH25" s="195" t="s">
        <v>87</v>
      </c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</row>
    <row r="26" spans="1:141" ht="21.75" customHeight="1" x14ac:dyDescent="0.2">
      <c r="B26" s="224"/>
      <c r="C26" s="195"/>
      <c r="D26" s="195"/>
      <c r="E26" s="195"/>
      <c r="F26" s="195"/>
      <c r="G26" s="139"/>
      <c r="H26" s="140"/>
      <c r="I26" s="140"/>
      <c r="J26" s="140"/>
      <c r="K26" s="141"/>
      <c r="L26" s="139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1"/>
      <c r="AA26" s="139"/>
      <c r="AB26" s="140"/>
      <c r="AC26" s="140"/>
      <c r="AD26" s="140"/>
      <c r="AE26" s="140"/>
      <c r="AF26" s="140"/>
      <c r="AG26" s="141"/>
      <c r="AH26" s="203" t="s">
        <v>85</v>
      </c>
      <c r="AI26" s="204"/>
      <c r="AJ26" s="204"/>
      <c r="AK26" s="204"/>
      <c r="AL26" s="204"/>
      <c r="AM26" s="204"/>
      <c r="AN26" s="204"/>
      <c r="AO26" s="205"/>
      <c r="AP26" s="150" t="s">
        <v>84</v>
      </c>
      <c r="AQ26" s="151"/>
      <c r="AR26" s="151"/>
      <c r="AS26" s="151"/>
      <c r="AT26" s="151"/>
      <c r="AU26" s="151"/>
      <c r="AV26" s="151"/>
      <c r="AW26" s="152"/>
      <c r="AX26" s="136" t="s">
        <v>94</v>
      </c>
      <c r="AY26" s="137"/>
      <c r="AZ26" s="137"/>
      <c r="BA26" s="138"/>
      <c r="BB26" s="136" t="s">
        <v>102</v>
      </c>
      <c r="BC26" s="137"/>
      <c r="BD26" s="137"/>
      <c r="BE26" s="137"/>
      <c r="BF26" s="138"/>
      <c r="BG26" s="197" t="s">
        <v>96</v>
      </c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9"/>
      <c r="BS26" s="136" t="s">
        <v>135</v>
      </c>
      <c r="BT26" s="137"/>
      <c r="BU26" s="137"/>
      <c r="BV26" s="137"/>
      <c r="BW26" s="137"/>
      <c r="BX26" s="137"/>
      <c r="BY26" s="137"/>
      <c r="BZ26" s="138"/>
      <c r="CA26" s="136" t="s">
        <v>136</v>
      </c>
      <c r="CB26" s="137"/>
      <c r="CC26" s="137"/>
      <c r="CD26" s="137"/>
      <c r="CE26" s="137"/>
      <c r="CF26" s="137"/>
      <c r="CG26" s="138"/>
      <c r="CH26" s="195" t="s">
        <v>88</v>
      </c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 t="s">
        <v>99</v>
      </c>
      <c r="CT26" s="195"/>
      <c r="CU26" s="195"/>
      <c r="CV26" s="195"/>
      <c r="CW26" s="195"/>
      <c r="CX26" s="195"/>
      <c r="CY26" s="195" t="s">
        <v>91</v>
      </c>
      <c r="CZ26" s="195"/>
      <c r="DA26" s="195"/>
      <c r="DB26" s="195"/>
      <c r="DC26" s="195"/>
      <c r="DD26" s="195"/>
      <c r="DE26" s="195"/>
      <c r="DF26" s="195"/>
      <c r="DG26" s="195" t="s">
        <v>92</v>
      </c>
      <c r="DH26" s="195"/>
      <c r="DI26" s="195"/>
      <c r="DJ26" s="195"/>
      <c r="DK26" s="195"/>
      <c r="DL26" s="195"/>
      <c r="DM26" s="195" t="s">
        <v>101</v>
      </c>
      <c r="DN26" s="195"/>
      <c r="DO26" s="195"/>
      <c r="DP26" s="195"/>
      <c r="DQ26" s="195"/>
      <c r="DR26" s="195"/>
      <c r="DS26" s="195"/>
    </row>
    <row r="27" spans="1:141" ht="11.25" customHeight="1" x14ac:dyDescent="0.2">
      <c r="B27" s="224"/>
      <c r="C27" s="195"/>
      <c r="D27" s="195"/>
      <c r="E27" s="195"/>
      <c r="F27" s="195"/>
      <c r="G27" s="139"/>
      <c r="H27" s="140"/>
      <c r="I27" s="140"/>
      <c r="J27" s="140"/>
      <c r="K27" s="141"/>
      <c r="L27" s="139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1"/>
      <c r="AA27" s="139"/>
      <c r="AB27" s="140"/>
      <c r="AC27" s="140"/>
      <c r="AD27" s="140"/>
      <c r="AE27" s="140"/>
      <c r="AF27" s="140"/>
      <c r="AG27" s="141"/>
      <c r="AH27" s="206"/>
      <c r="AI27" s="207"/>
      <c r="AJ27" s="207"/>
      <c r="AK27" s="207"/>
      <c r="AL27" s="207"/>
      <c r="AM27" s="207"/>
      <c r="AN27" s="207"/>
      <c r="AO27" s="208"/>
      <c r="AP27" s="200"/>
      <c r="AQ27" s="201"/>
      <c r="AR27" s="201"/>
      <c r="AS27" s="201"/>
      <c r="AT27" s="201"/>
      <c r="AU27" s="201"/>
      <c r="AV27" s="201"/>
      <c r="AW27" s="202"/>
      <c r="AX27" s="139"/>
      <c r="AY27" s="140"/>
      <c r="AZ27" s="140"/>
      <c r="BA27" s="141"/>
      <c r="BB27" s="139"/>
      <c r="BC27" s="140"/>
      <c r="BD27" s="140"/>
      <c r="BE27" s="140"/>
      <c r="BF27" s="141"/>
      <c r="BG27" s="136" t="s">
        <v>97</v>
      </c>
      <c r="BH27" s="137"/>
      <c r="BI27" s="137"/>
      <c r="BJ27" s="137"/>
      <c r="BK27" s="137"/>
      <c r="BL27" s="138"/>
      <c r="BM27" s="136" t="s">
        <v>95</v>
      </c>
      <c r="BN27" s="137"/>
      <c r="BO27" s="137"/>
      <c r="BP27" s="137"/>
      <c r="BQ27" s="137"/>
      <c r="BR27" s="138"/>
      <c r="BS27" s="139"/>
      <c r="BT27" s="140"/>
      <c r="BU27" s="140"/>
      <c r="BV27" s="140"/>
      <c r="BW27" s="140"/>
      <c r="BX27" s="140"/>
      <c r="BY27" s="140"/>
      <c r="BZ27" s="141"/>
      <c r="CA27" s="139"/>
      <c r="CB27" s="140"/>
      <c r="CC27" s="140"/>
      <c r="CD27" s="140"/>
      <c r="CE27" s="140"/>
      <c r="CF27" s="140"/>
      <c r="CG27" s="141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5"/>
      <c r="DH27" s="195"/>
      <c r="DI27" s="195"/>
      <c r="DJ27" s="195"/>
      <c r="DK27" s="195"/>
      <c r="DL27" s="195"/>
      <c r="DM27" s="195"/>
      <c r="DN27" s="195"/>
      <c r="DO27" s="195"/>
      <c r="DP27" s="195"/>
      <c r="DQ27" s="195"/>
      <c r="DR27" s="195"/>
      <c r="DS27" s="195"/>
    </row>
    <row r="28" spans="1:141" ht="11.25" customHeight="1" x14ac:dyDescent="0.2">
      <c r="B28" s="224"/>
      <c r="C28" s="195"/>
      <c r="D28" s="195"/>
      <c r="E28" s="195"/>
      <c r="F28" s="195"/>
      <c r="G28" s="139"/>
      <c r="H28" s="140"/>
      <c r="I28" s="140"/>
      <c r="J28" s="140"/>
      <c r="K28" s="141"/>
      <c r="L28" s="139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1"/>
      <c r="AA28" s="139"/>
      <c r="AB28" s="140"/>
      <c r="AC28" s="140"/>
      <c r="AD28" s="140"/>
      <c r="AE28" s="140"/>
      <c r="AF28" s="140"/>
      <c r="AG28" s="141"/>
      <c r="AH28" s="206"/>
      <c r="AI28" s="207"/>
      <c r="AJ28" s="207"/>
      <c r="AK28" s="207"/>
      <c r="AL28" s="207"/>
      <c r="AM28" s="207"/>
      <c r="AN28" s="207"/>
      <c r="AO28" s="208"/>
      <c r="AP28" s="200"/>
      <c r="AQ28" s="201"/>
      <c r="AR28" s="201"/>
      <c r="AS28" s="201"/>
      <c r="AT28" s="201"/>
      <c r="AU28" s="201"/>
      <c r="AV28" s="201"/>
      <c r="AW28" s="202"/>
      <c r="AX28" s="139"/>
      <c r="AY28" s="140"/>
      <c r="AZ28" s="140"/>
      <c r="BA28" s="141"/>
      <c r="BB28" s="139"/>
      <c r="BC28" s="140"/>
      <c r="BD28" s="140"/>
      <c r="BE28" s="140"/>
      <c r="BF28" s="141"/>
      <c r="BG28" s="139"/>
      <c r="BH28" s="140"/>
      <c r="BI28" s="140"/>
      <c r="BJ28" s="140"/>
      <c r="BK28" s="140"/>
      <c r="BL28" s="141"/>
      <c r="BM28" s="139"/>
      <c r="BN28" s="140"/>
      <c r="BO28" s="140"/>
      <c r="BP28" s="140"/>
      <c r="BQ28" s="140"/>
      <c r="BR28" s="141"/>
      <c r="BS28" s="139"/>
      <c r="BT28" s="140"/>
      <c r="BU28" s="140"/>
      <c r="BV28" s="140"/>
      <c r="BW28" s="140"/>
      <c r="BX28" s="140"/>
      <c r="BY28" s="140"/>
      <c r="BZ28" s="141"/>
      <c r="CA28" s="139"/>
      <c r="CB28" s="140"/>
      <c r="CC28" s="140"/>
      <c r="CD28" s="140"/>
      <c r="CE28" s="140"/>
      <c r="CF28" s="140"/>
      <c r="CG28" s="141"/>
      <c r="CH28" s="195" t="s">
        <v>89</v>
      </c>
      <c r="CI28" s="195"/>
      <c r="CJ28" s="195"/>
      <c r="CK28" s="195"/>
      <c r="CL28" s="195"/>
      <c r="CM28" s="195"/>
      <c r="CN28" s="195"/>
      <c r="CO28" s="195"/>
      <c r="CP28" s="195" t="s">
        <v>90</v>
      </c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5"/>
      <c r="DR28" s="195"/>
      <c r="DS28" s="195"/>
    </row>
    <row r="29" spans="1:141" ht="11.25" customHeight="1" x14ac:dyDescent="0.2">
      <c r="B29" s="225"/>
      <c r="C29" s="195"/>
      <c r="D29" s="195"/>
      <c r="E29" s="195"/>
      <c r="F29" s="195"/>
      <c r="G29" s="139"/>
      <c r="H29" s="140"/>
      <c r="I29" s="140"/>
      <c r="J29" s="140"/>
      <c r="K29" s="141"/>
      <c r="L29" s="130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2"/>
      <c r="AA29" s="130"/>
      <c r="AB29" s="131"/>
      <c r="AC29" s="131"/>
      <c r="AD29" s="131"/>
      <c r="AE29" s="131"/>
      <c r="AF29" s="131"/>
      <c r="AG29" s="132"/>
      <c r="AH29" s="209"/>
      <c r="AI29" s="210"/>
      <c r="AJ29" s="210"/>
      <c r="AK29" s="210"/>
      <c r="AL29" s="210"/>
      <c r="AM29" s="210"/>
      <c r="AN29" s="210"/>
      <c r="AO29" s="211"/>
      <c r="AP29" s="133"/>
      <c r="AQ29" s="134"/>
      <c r="AR29" s="134"/>
      <c r="AS29" s="134"/>
      <c r="AT29" s="134"/>
      <c r="AU29" s="134"/>
      <c r="AV29" s="134"/>
      <c r="AW29" s="135"/>
      <c r="AX29" s="130"/>
      <c r="AY29" s="131"/>
      <c r="AZ29" s="131"/>
      <c r="BA29" s="132"/>
      <c r="BB29" s="130"/>
      <c r="BC29" s="131"/>
      <c r="BD29" s="131"/>
      <c r="BE29" s="131"/>
      <c r="BF29" s="132"/>
      <c r="BG29" s="130"/>
      <c r="BH29" s="131"/>
      <c r="BI29" s="131"/>
      <c r="BJ29" s="131"/>
      <c r="BK29" s="131"/>
      <c r="BL29" s="132"/>
      <c r="BM29" s="130"/>
      <c r="BN29" s="131"/>
      <c r="BO29" s="131"/>
      <c r="BP29" s="131"/>
      <c r="BQ29" s="131"/>
      <c r="BR29" s="132"/>
      <c r="BS29" s="130"/>
      <c r="BT29" s="131"/>
      <c r="BU29" s="131"/>
      <c r="BV29" s="131"/>
      <c r="BW29" s="131"/>
      <c r="BX29" s="131"/>
      <c r="BY29" s="131"/>
      <c r="BZ29" s="132"/>
      <c r="CA29" s="130"/>
      <c r="CB29" s="131"/>
      <c r="CC29" s="131"/>
      <c r="CD29" s="131"/>
      <c r="CE29" s="131"/>
      <c r="CF29" s="131"/>
      <c r="CG29" s="132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</row>
    <row r="30" spans="1:141" ht="37.5" customHeight="1" x14ac:dyDescent="0.2">
      <c r="B30" s="33">
        <v>1</v>
      </c>
      <c r="C30" s="212"/>
      <c r="D30" s="212"/>
      <c r="E30" s="212"/>
      <c r="F30" s="212"/>
      <c r="G30" s="212"/>
      <c r="H30" s="212"/>
      <c r="I30" s="212"/>
      <c r="J30" s="212"/>
      <c r="K30" s="212"/>
      <c r="L30" s="183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5"/>
      <c r="AA30" s="183"/>
      <c r="AB30" s="184"/>
      <c r="AC30" s="184"/>
      <c r="AD30" s="184"/>
      <c r="AE30" s="184"/>
      <c r="AF30" s="184"/>
      <c r="AG30" s="185"/>
      <c r="AH30" s="186"/>
      <c r="AI30" s="187"/>
      <c r="AJ30" s="187"/>
      <c r="AK30" s="187"/>
      <c r="AL30" s="187"/>
      <c r="AM30" s="187"/>
      <c r="AN30" s="187"/>
      <c r="AO30" s="188"/>
      <c r="AP30" s="186"/>
      <c r="AQ30" s="187"/>
      <c r="AR30" s="187"/>
      <c r="AS30" s="187"/>
      <c r="AT30" s="187"/>
      <c r="AU30" s="187"/>
      <c r="AV30" s="187"/>
      <c r="AW30" s="188"/>
      <c r="AX30" s="189"/>
      <c r="AY30" s="190"/>
      <c r="AZ30" s="190"/>
      <c r="BA30" s="191"/>
      <c r="BB30" s="192"/>
      <c r="BC30" s="193"/>
      <c r="BD30" s="193"/>
      <c r="BE30" s="193"/>
      <c r="BF30" s="194"/>
      <c r="BG30" s="180"/>
      <c r="BH30" s="182"/>
      <c r="BI30" s="180"/>
      <c r="BJ30" s="182"/>
      <c r="BK30" s="180"/>
      <c r="BL30" s="182"/>
      <c r="BM30" s="183"/>
      <c r="BN30" s="184"/>
      <c r="BO30" s="184"/>
      <c r="BP30" s="184"/>
      <c r="BQ30" s="184"/>
      <c r="BR30" s="185"/>
      <c r="BS30" s="186"/>
      <c r="BT30" s="187"/>
      <c r="BU30" s="187"/>
      <c r="BV30" s="187"/>
      <c r="BW30" s="187"/>
      <c r="BX30" s="187"/>
      <c r="BY30" s="187"/>
      <c r="BZ30" s="188"/>
      <c r="CA30" s="186"/>
      <c r="CB30" s="187"/>
      <c r="CC30" s="187"/>
      <c r="CD30" s="187"/>
      <c r="CE30" s="187"/>
      <c r="CF30" s="187"/>
      <c r="CG30" s="188"/>
      <c r="CH30" s="186"/>
      <c r="CI30" s="187"/>
      <c r="CJ30" s="187"/>
      <c r="CK30" s="187"/>
      <c r="CL30" s="187"/>
      <c r="CM30" s="187"/>
      <c r="CN30" s="187"/>
      <c r="CO30" s="187"/>
      <c r="CP30" s="180"/>
      <c r="CQ30" s="181"/>
      <c r="CR30" s="182"/>
      <c r="CS30" s="183"/>
      <c r="CT30" s="184"/>
      <c r="CU30" s="184"/>
      <c r="CV30" s="184"/>
      <c r="CW30" s="184"/>
      <c r="CX30" s="185"/>
      <c r="CY30" s="183"/>
      <c r="CZ30" s="184"/>
      <c r="DA30" s="184"/>
      <c r="DB30" s="184"/>
      <c r="DC30" s="184"/>
      <c r="DD30" s="184"/>
      <c r="DE30" s="184"/>
      <c r="DF30" s="185"/>
      <c r="DG30" s="183"/>
      <c r="DH30" s="184"/>
      <c r="DI30" s="184"/>
      <c r="DJ30" s="184"/>
      <c r="DK30" s="184"/>
      <c r="DL30" s="185"/>
      <c r="DM30" s="196"/>
      <c r="DN30" s="196"/>
      <c r="DO30" s="196"/>
      <c r="DP30" s="196"/>
      <c r="DQ30" s="196"/>
      <c r="DR30" s="196"/>
      <c r="DS30" s="196"/>
    </row>
    <row r="31" spans="1:141" ht="37.5" customHeight="1" x14ac:dyDescent="0.2">
      <c r="B31" s="34">
        <v>2</v>
      </c>
      <c r="C31" s="212"/>
      <c r="D31" s="212"/>
      <c r="E31" s="212"/>
      <c r="F31" s="212"/>
      <c r="G31" s="212"/>
      <c r="H31" s="212"/>
      <c r="I31" s="212"/>
      <c r="J31" s="212"/>
      <c r="K31" s="212"/>
      <c r="L31" s="183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5"/>
      <c r="AA31" s="183"/>
      <c r="AB31" s="184"/>
      <c r="AC31" s="184"/>
      <c r="AD31" s="184"/>
      <c r="AE31" s="184"/>
      <c r="AF31" s="184"/>
      <c r="AG31" s="185"/>
      <c r="AH31" s="186"/>
      <c r="AI31" s="187"/>
      <c r="AJ31" s="187"/>
      <c r="AK31" s="187"/>
      <c r="AL31" s="187"/>
      <c r="AM31" s="187"/>
      <c r="AN31" s="187"/>
      <c r="AO31" s="188"/>
      <c r="AP31" s="186"/>
      <c r="AQ31" s="187"/>
      <c r="AR31" s="187"/>
      <c r="AS31" s="187"/>
      <c r="AT31" s="187"/>
      <c r="AU31" s="187"/>
      <c r="AV31" s="187"/>
      <c r="AW31" s="188"/>
      <c r="AX31" s="189"/>
      <c r="AY31" s="190"/>
      <c r="AZ31" s="190"/>
      <c r="BA31" s="191"/>
      <c r="BB31" s="192"/>
      <c r="BC31" s="193"/>
      <c r="BD31" s="193"/>
      <c r="BE31" s="193"/>
      <c r="BF31" s="194"/>
      <c r="BG31" s="180"/>
      <c r="BH31" s="182"/>
      <c r="BI31" s="180"/>
      <c r="BJ31" s="182"/>
      <c r="BK31" s="180"/>
      <c r="BL31" s="182"/>
      <c r="BM31" s="183"/>
      <c r="BN31" s="184"/>
      <c r="BO31" s="184"/>
      <c r="BP31" s="184"/>
      <c r="BQ31" s="184"/>
      <c r="BR31" s="185"/>
      <c r="BS31" s="186"/>
      <c r="BT31" s="187"/>
      <c r="BU31" s="187"/>
      <c r="BV31" s="187"/>
      <c r="BW31" s="187"/>
      <c r="BX31" s="187"/>
      <c r="BY31" s="187"/>
      <c r="BZ31" s="188"/>
      <c r="CA31" s="186"/>
      <c r="CB31" s="187"/>
      <c r="CC31" s="187"/>
      <c r="CD31" s="187"/>
      <c r="CE31" s="187"/>
      <c r="CF31" s="187"/>
      <c r="CG31" s="188"/>
      <c r="CH31" s="186"/>
      <c r="CI31" s="187"/>
      <c r="CJ31" s="187"/>
      <c r="CK31" s="187"/>
      <c r="CL31" s="187"/>
      <c r="CM31" s="187"/>
      <c r="CN31" s="187"/>
      <c r="CO31" s="187"/>
      <c r="CP31" s="180"/>
      <c r="CQ31" s="181"/>
      <c r="CR31" s="182"/>
      <c r="CS31" s="183"/>
      <c r="CT31" s="184"/>
      <c r="CU31" s="184"/>
      <c r="CV31" s="184"/>
      <c r="CW31" s="184"/>
      <c r="CX31" s="185"/>
      <c r="CY31" s="183"/>
      <c r="CZ31" s="184"/>
      <c r="DA31" s="184"/>
      <c r="DB31" s="184"/>
      <c r="DC31" s="184"/>
      <c r="DD31" s="184"/>
      <c r="DE31" s="184"/>
      <c r="DF31" s="185"/>
      <c r="DG31" s="183"/>
      <c r="DH31" s="184"/>
      <c r="DI31" s="184"/>
      <c r="DJ31" s="184"/>
      <c r="DK31" s="184"/>
      <c r="DL31" s="185"/>
      <c r="DM31" s="196"/>
      <c r="DN31" s="196"/>
      <c r="DO31" s="196"/>
      <c r="DP31" s="196"/>
      <c r="DQ31" s="196"/>
      <c r="DR31" s="196"/>
      <c r="DS31" s="196"/>
    </row>
    <row r="32" spans="1:141" ht="37.5" customHeight="1" x14ac:dyDescent="0.2">
      <c r="B32" s="34">
        <v>3</v>
      </c>
      <c r="C32" s="212"/>
      <c r="D32" s="212"/>
      <c r="E32" s="212"/>
      <c r="F32" s="212"/>
      <c r="G32" s="212"/>
      <c r="H32" s="212"/>
      <c r="I32" s="212"/>
      <c r="J32" s="212"/>
      <c r="K32" s="212"/>
      <c r="L32" s="183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5"/>
      <c r="AA32" s="183"/>
      <c r="AB32" s="184"/>
      <c r="AC32" s="184"/>
      <c r="AD32" s="184"/>
      <c r="AE32" s="184"/>
      <c r="AF32" s="184"/>
      <c r="AG32" s="185"/>
      <c r="AH32" s="186"/>
      <c r="AI32" s="187"/>
      <c r="AJ32" s="187"/>
      <c r="AK32" s="187"/>
      <c r="AL32" s="187"/>
      <c r="AM32" s="187"/>
      <c r="AN32" s="187"/>
      <c r="AO32" s="188"/>
      <c r="AP32" s="186"/>
      <c r="AQ32" s="187"/>
      <c r="AR32" s="187"/>
      <c r="AS32" s="187"/>
      <c r="AT32" s="187"/>
      <c r="AU32" s="187"/>
      <c r="AV32" s="187"/>
      <c r="AW32" s="188"/>
      <c r="AX32" s="189"/>
      <c r="AY32" s="190"/>
      <c r="AZ32" s="190"/>
      <c r="BA32" s="191"/>
      <c r="BB32" s="192"/>
      <c r="BC32" s="193"/>
      <c r="BD32" s="193"/>
      <c r="BE32" s="193"/>
      <c r="BF32" s="194"/>
      <c r="BG32" s="180"/>
      <c r="BH32" s="182"/>
      <c r="BI32" s="180"/>
      <c r="BJ32" s="182"/>
      <c r="BK32" s="180"/>
      <c r="BL32" s="182"/>
      <c r="BM32" s="183"/>
      <c r="BN32" s="184"/>
      <c r="BO32" s="184"/>
      <c r="BP32" s="184"/>
      <c r="BQ32" s="184"/>
      <c r="BR32" s="185"/>
      <c r="BS32" s="186"/>
      <c r="BT32" s="187"/>
      <c r="BU32" s="187"/>
      <c r="BV32" s="187"/>
      <c r="BW32" s="187"/>
      <c r="BX32" s="187"/>
      <c r="BY32" s="187"/>
      <c r="BZ32" s="188"/>
      <c r="CA32" s="186"/>
      <c r="CB32" s="187"/>
      <c r="CC32" s="187"/>
      <c r="CD32" s="187"/>
      <c r="CE32" s="187"/>
      <c r="CF32" s="187"/>
      <c r="CG32" s="188"/>
      <c r="CH32" s="186"/>
      <c r="CI32" s="187"/>
      <c r="CJ32" s="187"/>
      <c r="CK32" s="187"/>
      <c r="CL32" s="187"/>
      <c r="CM32" s="187"/>
      <c r="CN32" s="187"/>
      <c r="CO32" s="187"/>
      <c r="CP32" s="180"/>
      <c r="CQ32" s="181"/>
      <c r="CR32" s="182"/>
      <c r="CS32" s="183"/>
      <c r="CT32" s="184"/>
      <c r="CU32" s="184"/>
      <c r="CV32" s="184"/>
      <c r="CW32" s="184"/>
      <c r="CX32" s="185"/>
      <c r="CY32" s="183"/>
      <c r="CZ32" s="184"/>
      <c r="DA32" s="184"/>
      <c r="DB32" s="184"/>
      <c r="DC32" s="184"/>
      <c r="DD32" s="184"/>
      <c r="DE32" s="184"/>
      <c r="DF32" s="185"/>
      <c r="DG32" s="183"/>
      <c r="DH32" s="184"/>
      <c r="DI32" s="184"/>
      <c r="DJ32" s="184"/>
      <c r="DK32" s="184"/>
      <c r="DL32" s="185"/>
      <c r="DM32" s="196"/>
      <c r="DN32" s="196"/>
      <c r="DO32" s="196"/>
      <c r="DP32" s="196"/>
      <c r="DQ32" s="196"/>
      <c r="DR32" s="196"/>
      <c r="DS32" s="196"/>
    </row>
    <row r="33" spans="2:123" ht="37.5" customHeight="1" x14ac:dyDescent="0.2">
      <c r="B33" s="34">
        <v>4</v>
      </c>
      <c r="C33" s="212"/>
      <c r="D33" s="212"/>
      <c r="E33" s="212"/>
      <c r="F33" s="212"/>
      <c r="G33" s="212"/>
      <c r="H33" s="212"/>
      <c r="I33" s="212"/>
      <c r="J33" s="212"/>
      <c r="K33" s="212"/>
      <c r="L33" s="183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5"/>
      <c r="AA33" s="183"/>
      <c r="AB33" s="184"/>
      <c r="AC33" s="184"/>
      <c r="AD33" s="184"/>
      <c r="AE33" s="184"/>
      <c r="AF33" s="184"/>
      <c r="AG33" s="185"/>
      <c r="AH33" s="186"/>
      <c r="AI33" s="187"/>
      <c r="AJ33" s="187"/>
      <c r="AK33" s="187"/>
      <c r="AL33" s="187"/>
      <c r="AM33" s="187"/>
      <c r="AN33" s="187"/>
      <c r="AO33" s="188"/>
      <c r="AP33" s="186"/>
      <c r="AQ33" s="187"/>
      <c r="AR33" s="187"/>
      <c r="AS33" s="187"/>
      <c r="AT33" s="187"/>
      <c r="AU33" s="187"/>
      <c r="AV33" s="187"/>
      <c r="AW33" s="188"/>
      <c r="AX33" s="189"/>
      <c r="AY33" s="190"/>
      <c r="AZ33" s="190"/>
      <c r="BA33" s="191"/>
      <c r="BB33" s="192"/>
      <c r="BC33" s="193"/>
      <c r="BD33" s="193"/>
      <c r="BE33" s="193"/>
      <c r="BF33" s="194"/>
      <c r="BG33" s="180"/>
      <c r="BH33" s="182"/>
      <c r="BI33" s="180"/>
      <c r="BJ33" s="182"/>
      <c r="BK33" s="180"/>
      <c r="BL33" s="182"/>
      <c r="BM33" s="183"/>
      <c r="BN33" s="184"/>
      <c r="BO33" s="184"/>
      <c r="BP33" s="184"/>
      <c r="BQ33" s="184"/>
      <c r="BR33" s="185"/>
      <c r="BS33" s="186"/>
      <c r="BT33" s="187"/>
      <c r="BU33" s="187"/>
      <c r="BV33" s="187"/>
      <c r="BW33" s="187"/>
      <c r="BX33" s="187"/>
      <c r="BY33" s="187"/>
      <c r="BZ33" s="188"/>
      <c r="CA33" s="186"/>
      <c r="CB33" s="187"/>
      <c r="CC33" s="187"/>
      <c r="CD33" s="187"/>
      <c r="CE33" s="187"/>
      <c r="CF33" s="187"/>
      <c r="CG33" s="188"/>
      <c r="CH33" s="186"/>
      <c r="CI33" s="187"/>
      <c r="CJ33" s="187"/>
      <c r="CK33" s="187"/>
      <c r="CL33" s="187"/>
      <c r="CM33" s="187"/>
      <c r="CN33" s="187"/>
      <c r="CO33" s="187"/>
      <c r="CP33" s="180"/>
      <c r="CQ33" s="181"/>
      <c r="CR33" s="182"/>
      <c r="CS33" s="183"/>
      <c r="CT33" s="184"/>
      <c r="CU33" s="184"/>
      <c r="CV33" s="184"/>
      <c r="CW33" s="184"/>
      <c r="CX33" s="185"/>
      <c r="CY33" s="183"/>
      <c r="CZ33" s="184"/>
      <c r="DA33" s="184"/>
      <c r="DB33" s="184"/>
      <c r="DC33" s="184"/>
      <c r="DD33" s="184"/>
      <c r="DE33" s="184"/>
      <c r="DF33" s="185"/>
      <c r="DG33" s="183"/>
      <c r="DH33" s="184"/>
      <c r="DI33" s="184"/>
      <c r="DJ33" s="184"/>
      <c r="DK33" s="184"/>
      <c r="DL33" s="185"/>
      <c r="DM33" s="196"/>
      <c r="DN33" s="196"/>
      <c r="DO33" s="196"/>
      <c r="DP33" s="196"/>
      <c r="DQ33" s="196"/>
      <c r="DR33" s="196"/>
      <c r="DS33" s="196"/>
    </row>
    <row r="34" spans="2:123" ht="37.5" customHeight="1" x14ac:dyDescent="0.2">
      <c r="B34" s="34">
        <v>5</v>
      </c>
      <c r="C34" s="212"/>
      <c r="D34" s="212"/>
      <c r="E34" s="212"/>
      <c r="F34" s="212"/>
      <c r="G34" s="212"/>
      <c r="H34" s="212"/>
      <c r="I34" s="212"/>
      <c r="J34" s="212"/>
      <c r="K34" s="212"/>
      <c r="L34" s="183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5"/>
      <c r="AA34" s="183"/>
      <c r="AB34" s="184"/>
      <c r="AC34" s="184"/>
      <c r="AD34" s="184"/>
      <c r="AE34" s="184"/>
      <c r="AF34" s="184"/>
      <c r="AG34" s="185"/>
      <c r="AH34" s="186"/>
      <c r="AI34" s="187"/>
      <c r="AJ34" s="187"/>
      <c r="AK34" s="187"/>
      <c r="AL34" s="187"/>
      <c r="AM34" s="187"/>
      <c r="AN34" s="187"/>
      <c r="AO34" s="188"/>
      <c r="AP34" s="186"/>
      <c r="AQ34" s="187"/>
      <c r="AR34" s="187"/>
      <c r="AS34" s="187"/>
      <c r="AT34" s="187"/>
      <c r="AU34" s="187"/>
      <c r="AV34" s="187"/>
      <c r="AW34" s="188"/>
      <c r="AX34" s="189"/>
      <c r="AY34" s="190"/>
      <c r="AZ34" s="190"/>
      <c r="BA34" s="191"/>
      <c r="BB34" s="192"/>
      <c r="BC34" s="193"/>
      <c r="BD34" s="193"/>
      <c r="BE34" s="193"/>
      <c r="BF34" s="194"/>
      <c r="BG34" s="180"/>
      <c r="BH34" s="182"/>
      <c r="BI34" s="180"/>
      <c r="BJ34" s="182"/>
      <c r="BK34" s="180"/>
      <c r="BL34" s="182"/>
      <c r="BM34" s="183"/>
      <c r="BN34" s="184"/>
      <c r="BO34" s="184"/>
      <c r="BP34" s="184"/>
      <c r="BQ34" s="184"/>
      <c r="BR34" s="185"/>
      <c r="BS34" s="186"/>
      <c r="BT34" s="187"/>
      <c r="BU34" s="187"/>
      <c r="BV34" s="187"/>
      <c r="BW34" s="187"/>
      <c r="BX34" s="187"/>
      <c r="BY34" s="187"/>
      <c r="BZ34" s="188"/>
      <c r="CA34" s="186"/>
      <c r="CB34" s="187"/>
      <c r="CC34" s="187"/>
      <c r="CD34" s="187"/>
      <c r="CE34" s="187"/>
      <c r="CF34" s="187"/>
      <c r="CG34" s="188"/>
      <c r="CH34" s="186"/>
      <c r="CI34" s="187"/>
      <c r="CJ34" s="187"/>
      <c r="CK34" s="187"/>
      <c r="CL34" s="187"/>
      <c r="CM34" s="187"/>
      <c r="CN34" s="187"/>
      <c r="CO34" s="187"/>
      <c r="CP34" s="180"/>
      <c r="CQ34" s="181"/>
      <c r="CR34" s="182"/>
      <c r="CS34" s="183"/>
      <c r="CT34" s="184"/>
      <c r="CU34" s="184"/>
      <c r="CV34" s="184"/>
      <c r="CW34" s="184"/>
      <c r="CX34" s="185"/>
      <c r="CY34" s="183"/>
      <c r="CZ34" s="184"/>
      <c r="DA34" s="184"/>
      <c r="DB34" s="184"/>
      <c r="DC34" s="184"/>
      <c r="DD34" s="184"/>
      <c r="DE34" s="184"/>
      <c r="DF34" s="185"/>
      <c r="DG34" s="183"/>
      <c r="DH34" s="184"/>
      <c r="DI34" s="184"/>
      <c r="DJ34" s="184"/>
      <c r="DK34" s="184"/>
      <c r="DL34" s="185"/>
      <c r="DM34" s="196"/>
      <c r="DN34" s="196"/>
      <c r="DO34" s="196"/>
      <c r="DP34" s="196"/>
      <c r="DQ34" s="196"/>
      <c r="DR34" s="196"/>
      <c r="DS34" s="196"/>
    </row>
    <row r="35" spans="2:123" ht="37.5" customHeight="1" x14ac:dyDescent="0.2">
      <c r="B35" s="34">
        <v>6</v>
      </c>
      <c r="C35" s="212"/>
      <c r="D35" s="212"/>
      <c r="E35" s="212"/>
      <c r="F35" s="212"/>
      <c r="G35" s="212"/>
      <c r="H35" s="212"/>
      <c r="I35" s="212"/>
      <c r="J35" s="212"/>
      <c r="K35" s="212"/>
      <c r="L35" s="183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5"/>
      <c r="AA35" s="183"/>
      <c r="AB35" s="184"/>
      <c r="AC35" s="184"/>
      <c r="AD35" s="184"/>
      <c r="AE35" s="184"/>
      <c r="AF35" s="184"/>
      <c r="AG35" s="185"/>
      <c r="AH35" s="186"/>
      <c r="AI35" s="187"/>
      <c r="AJ35" s="187"/>
      <c r="AK35" s="187"/>
      <c r="AL35" s="187"/>
      <c r="AM35" s="187"/>
      <c r="AN35" s="187"/>
      <c r="AO35" s="188"/>
      <c r="AP35" s="186"/>
      <c r="AQ35" s="187"/>
      <c r="AR35" s="187"/>
      <c r="AS35" s="187"/>
      <c r="AT35" s="187"/>
      <c r="AU35" s="187"/>
      <c r="AV35" s="187"/>
      <c r="AW35" s="188"/>
      <c r="AX35" s="189"/>
      <c r="AY35" s="190"/>
      <c r="AZ35" s="190"/>
      <c r="BA35" s="191"/>
      <c r="BB35" s="192"/>
      <c r="BC35" s="193"/>
      <c r="BD35" s="193"/>
      <c r="BE35" s="193"/>
      <c r="BF35" s="194"/>
      <c r="BG35" s="180"/>
      <c r="BH35" s="182"/>
      <c r="BI35" s="180"/>
      <c r="BJ35" s="182"/>
      <c r="BK35" s="180"/>
      <c r="BL35" s="182"/>
      <c r="BM35" s="183"/>
      <c r="BN35" s="184"/>
      <c r="BO35" s="184"/>
      <c r="BP35" s="184"/>
      <c r="BQ35" s="184"/>
      <c r="BR35" s="185"/>
      <c r="BS35" s="186"/>
      <c r="BT35" s="187"/>
      <c r="BU35" s="187"/>
      <c r="BV35" s="187"/>
      <c r="BW35" s="187"/>
      <c r="BX35" s="187"/>
      <c r="BY35" s="187"/>
      <c r="BZ35" s="188"/>
      <c r="CA35" s="186"/>
      <c r="CB35" s="187"/>
      <c r="CC35" s="187"/>
      <c r="CD35" s="187"/>
      <c r="CE35" s="187"/>
      <c r="CF35" s="187"/>
      <c r="CG35" s="188"/>
      <c r="CH35" s="186"/>
      <c r="CI35" s="187"/>
      <c r="CJ35" s="187"/>
      <c r="CK35" s="187"/>
      <c r="CL35" s="187"/>
      <c r="CM35" s="187"/>
      <c r="CN35" s="187"/>
      <c r="CO35" s="187"/>
      <c r="CP35" s="180"/>
      <c r="CQ35" s="181"/>
      <c r="CR35" s="182"/>
      <c r="CS35" s="183"/>
      <c r="CT35" s="184"/>
      <c r="CU35" s="184"/>
      <c r="CV35" s="184"/>
      <c r="CW35" s="184"/>
      <c r="CX35" s="185"/>
      <c r="CY35" s="183"/>
      <c r="CZ35" s="184"/>
      <c r="DA35" s="184"/>
      <c r="DB35" s="184"/>
      <c r="DC35" s="184"/>
      <c r="DD35" s="184"/>
      <c r="DE35" s="184"/>
      <c r="DF35" s="185"/>
      <c r="DG35" s="183"/>
      <c r="DH35" s="184"/>
      <c r="DI35" s="184"/>
      <c r="DJ35" s="184"/>
      <c r="DK35" s="184"/>
      <c r="DL35" s="185"/>
      <c r="DM35" s="196"/>
      <c r="DN35" s="196"/>
      <c r="DO35" s="196"/>
      <c r="DP35" s="196"/>
      <c r="DQ35" s="196"/>
      <c r="DR35" s="196"/>
      <c r="DS35" s="196"/>
    </row>
    <row r="36" spans="2:123" ht="37.5" customHeight="1" x14ac:dyDescent="0.2">
      <c r="B36" s="34">
        <v>7</v>
      </c>
      <c r="C36" s="212"/>
      <c r="D36" s="212"/>
      <c r="E36" s="212"/>
      <c r="F36" s="212"/>
      <c r="G36" s="212"/>
      <c r="H36" s="212"/>
      <c r="I36" s="212"/>
      <c r="J36" s="212"/>
      <c r="K36" s="212"/>
      <c r="L36" s="183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5"/>
      <c r="AA36" s="183"/>
      <c r="AB36" s="184"/>
      <c r="AC36" s="184"/>
      <c r="AD36" s="184"/>
      <c r="AE36" s="184"/>
      <c r="AF36" s="184"/>
      <c r="AG36" s="185"/>
      <c r="AH36" s="186"/>
      <c r="AI36" s="187"/>
      <c r="AJ36" s="187"/>
      <c r="AK36" s="187"/>
      <c r="AL36" s="187"/>
      <c r="AM36" s="187"/>
      <c r="AN36" s="187"/>
      <c r="AO36" s="188"/>
      <c r="AP36" s="186"/>
      <c r="AQ36" s="187"/>
      <c r="AR36" s="187"/>
      <c r="AS36" s="187"/>
      <c r="AT36" s="187"/>
      <c r="AU36" s="187"/>
      <c r="AV36" s="187"/>
      <c r="AW36" s="188"/>
      <c r="AX36" s="189"/>
      <c r="AY36" s="190"/>
      <c r="AZ36" s="190"/>
      <c r="BA36" s="191"/>
      <c r="BB36" s="192"/>
      <c r="BC36" s="193"/>
      <c r="BD36" s="193"/>
      <c r="BE36" s="193"/>
      <c r="BF36" s="194"/>
      <c r="BG36" s="180"/>
      <c r="BH36" s="182"/>
      <c r="BI36" s="180"/>
      <c r="BJ36" s="182"/>
      <c r="BK36" s="180"/>
      <c r="BL36" s="182"/>
      <c r="BM36" s="183"/>
      <c r="BN36" s="184"/>
      <c r="BO36" s="184"/>
      <c r="BP36" s="184"/>
      <c r="BQ36" s="184"/>
      <c r="BR36" s="185"/>
      <c r="BS36" s="186"/>
      <c r="BT36" s="187"/>
      <c r="BU36" s="187"/>
      <c r="BV36" s="187"/>
      <c r="BW36" s="187"/>
      <c r="BX36" s="187"/>
      <c r="BY36" s="187"/>
      <c r="BZ36" s="188"/>
      <c r="CA36" s="186"/>
      <c r="CB36" s="187"/>
      <c r="CC36" s="187"/>
      <c r="CD36" s="187"/>
      <c r="CE36" s="187"/>
      <c r="CF36" s="187"/>
      <c r="CG36" s="188"/>
      <c r="CH36" s="186"/>
      <c r="CI36" s="187"/>
      <c r="CJ36" s="187"/>
      <c r="CK36" s="187"/>
      <c r="CL36" s="187"/>
      <c r="CM36" s="187"/>
      <c r="CN36" s="187"/>
      <c r="CO36" s="187"/>
      <c r="CP36" s="180"/>
      <c r="CQ36" s="181"/>
      <c r="CR36" s="182"/>
      <c r="CS36" s="183"/>
      <c r="CT36" s="184"/>
      <c r="CU36" s="184"/>
      <c r="CV36" s="184"/>
      <c r="CW36" s="184"/>
      <c r="CX36" s="185"/>
      <c r="CY36" s="183"/>
      <c r="CZ36" s="184"/>
      <c r="DA36" s="184"/>
      <c r="DB36" s="184"/>
      <c r="DC36" s="184"/>
      <c r="DD36" s="184"/>
      <c r="DE36" s="184"/>
      <c r="DF36" s="185"/>
      <c r="DG36" s="183"/>
      <c r="DH36" s="184"/>
      <c r="DI36" s="184"/>
      <c r="DJ36" s="184"/>
      <c r="DK36" s="184"/>
      <c r="DL36" s="185"/>
      <c r="DM36" s="196"/>
      <c r="DN36" s="196"/>
      <c r="DO36" s="196"/>
      <c r="DP36" s="196"/>
      <c r="DQ36" s="196"/>
      <c r="DR36" s="196"/>
      <c r="DS36" s="196"/>
    </row>
    <row r="37" spans="2:123" ht="37.5" customHeight="1" x14ac:dyDescent="0.2">
      <c r="B37" s="34">
        <v>8</v>
      </c>
      <c r="C37" s="212"/>
      <c r="D37" s="212"/>
      <c r="E37" s="212"/>
      <c r="F37" s="212"/>
      <c r="G37" s="212"/>
      <c r="H37" s="212"/>
      <c r="I37" s="212"/>
      <c r="J37" s="212"/>
      <c r="K37" s="212"/>
      <c r="L37" s="183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5"/>
      <c r="AA37" s="183"/>
      <c r="AB37" s="184"/>
      <c r="AC37" s="184"/>
      <c r="AD37" s="184"/>
      <c r="AE37" s="184"/>
      <c r="AF37" s="184"/>
      <c r="AG37" s="185"/>
      <c r="AH37" s="186"/>
      <c r="AI37" s="187"/>
      <c r="AJ37" s="187"/>
      <c r="AK37" s="187"/>
      <c r="AL37" s="187"/>
      <c r="AM37" s="187"/>
      <c r="AN37" s="187"/>
      <c r="AO37" s="188"/>
      <c r="AP37" s="186"/>
      <c r="AQ37" s="187"/>
      <c r="AR37" s="187"/>
      <c r="AS37" s="187"/>
      <c r="AT37" s="187"/>
      <c r="AU37" s="187"/>
      <c r="AV37" s="187"/>
      <c r="AW37" s="188"/>
      <c r="AX37" s="189"/>
      <c r="AY37" s="190"/>
      <c r="AZ37" s="190"/>
      <c r="BA37" s="191"/>
      <c r="BB37" s="192"/>
      <c r="BC37" s="193"/>
      <c r="BD37" s="193"/>
      <c r="BE37" s="193"/>
      <c r="BF37" s="194"/>
      <c r="BG37" s="180"/>
      <c r="BH37" s="182"/>
      <c r="BI37" s="180"/>
      <c r="BJ37" s="182"/>
      <c r="BK37" s="180"/>
      <c r="BL37" s="182"/>
      <c r="BM37" s="183"/>
      <c r="BN37" s="184"/>
      <c r="BO37" s="184"/>
      <c r="BP37" s="184"/>
      <c r="BQ37" s="184"/>
      <c r="BR37" s="185"/>
      <c r="BS37" s="186"/>
      <c r="BT37" s="187"/>
      <c r="BU37" s="187"/>
      <c r="BV37" s="187"/>
      <c r="BW37" s="187"/>
      <c r="BX37" s="187"/>
      <c r="BY37" s="187"/>
      <c r="BZ37" s="188"/>
      <c r="CA37" s="186"/>
      <c r="CB37" s="187"/>
      <c r="CC37" s="187"/>
      <c r="CD37" s="187"/>
      <c r="CE37" s="187"/>
      <c r="CF37" s="187"/>
      <c r="CG37" s="188"/>
      <c r="CH37" s="186"/>
      <c r="CI37" s="187"/>
      <c r="CJ37" s="187"/>
      <c r="CK37" s="187"/>
      <c r="CL37" s="187"/>
      <c r="CM37" s="187"/>
      <c r="CN37" s="187"/>
      <c r="CO37" s="187"/>
      <c r="CP37" s="180"/>
      <c r="CQ37" s="181"/>
      <c r="CR37" s="182"/>
      <c r="CS37" s="183"/>
      <c r="CT37" s="184"/>
      <c r="CU37" s="184"/>
      <c r="CV37" s="184"/>
      <c r="CW37" s="184"/>
      <c r="CX37" s="185"/>
      <c r="CY37" s="183"/>
      <c r="CZ37" s="184"/>
      <c r="DA37" s="184"/>
      <c r="DB37" s="184"/>
      <c r="DC37" s="184"/>
      <c r="DD37" s="184"/>
      <c r="DE37" s="184"/>
      <c r="DF37" s="185"/>
      <c r="DG37" s="183"/>
      <c r="DH37" s="184"/>
      <c r="DI37" s="184"/>
      <c r="DJ37" s="184"/>
      <c r="DK37" s="184"/>
      <c r="DL37" s="185"/>
      <c r="DM37" s="196"/>
      <c r="DN37" s="196"/>
      <c r="DO37" s="196"/>
      <c r="DP37" s="196"/>
      <c r="DQ37" s="196"/>
      <c r="DR37" s="196"/>
      <c r="DS37" s="196"/>
    </row>
    <row r="38" spans="2:123" ht="37.5" customHeight="1" x14ac:dyDescent="0.2">
      <c r="B38" s="34">
        <v>9</v>
      </c>
      <c r="C38" s="212"/>
      <c r="D38" s="212"/>
      <c r="E38" s="212"/>
      <c r="F38" s="212"/>
      <c r="G38" s="212"/>
      <c r="H38" s="212"/>
      <c r="I38" s="212"/>
      <c r="J38" s="212"/>
      <c r="K38" s="212"/>
      <c r="L38" s="183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5"/>
      <c r="AA38" s="183"/>
      <c r="AB38" s="184"/>
      <c r="AC38" s="184"/>
      <c r="AD38" s="184"/>
      <c r="AE38" s="184"/>
      <c r="AF38" s="184"/>
      <c r="AG38" s="185"/>
      <c r="AH38" s="186"/>
      <c r="AI38" s="187"/>
      <c r="AJ38" s="187"/>
      <c r="AK38" s="187"/>
      <c r="AL38" s="187"/>
      <c r="AM38" s="187"/>
      <c r="AN38" s="187"/>
      <c r="AO38" s="188"/>
      <c r="AP38" s="186"/>
      <c r="AQ38" s="187"/>
      <c r="AR38" s="187"/>
      <c r="AS38" s="187"/>
      <c r="AT38" s="187"/>
      <c r="AU38" s="187"/>
      <c r="AV38" s="187"/>
      <c r="AW38" s="188"/>
      <c r="AX38" s="189"/>
      <c r="AY38" s="190"/>
      <c r="AZ38" s="190"/>
      <c r="BA38" s="191"/>
      <c r="BB38" s="192"/>
      <c r="BC38" s="193"/>
      <c r="BD38" s="193"/>
      <c r="BE38" s="193"/>
      <c r="BF38" s="194"/>
      <c r="BG38" s="180"/>
      <c r="BH38" s="182"/>
      <c r="BI38" s="180"/>
      <c r="BJ38" s="182"/>
      <c r="BK38" s="180"/>
      <c r="BL38" s="182"/>
      <c r="BM38" s="183"/>
      <c r="BN38" s="184"/>
      <c r="BO38" s="184"/>
      <c r="BP38" s="184"/>
      <c r="BQ38" s="184"/>
      <c r="BR38" s="185"/>
      <c r="BS38" s="186"/>
      <c r="BT38" s="187"/>
      <c r="BU38" s="187"/>
      <c r="BV38" s="187"/>
      <c r="BW38" s="187"/>
      <c r="BX38" s="187"/>
      <c r="BY38" s="187"/>
      <c r="BZ38" s="188"/>
      <c r="CA38" s="186"/>
      <c r="CB38" s="187"/>
      <c r="CC38" s="187"/>
      <c r="CD38" s="187"/>
      <c r="CE38" s="187"/>
      <c r="CF38" s="187"/>
      <c r="CG38" s="188"/>
      <c r="CH38" s="186"/>
      <c r="CI38" s="187"/>
      <c r="CJ38" s="187"/>
      <c r="CK38" s="187"/>
      <c r="CL38" s="187"/>
      <c r="CM38" s="187"/>
      <c r="CN38" s="187"/>
      <c r="CO38" s="187"/>
      <c r="CP38" s="180"/>
      <c r="CQ38" s="181"/>
      <c r="CR38" s="182"/>
      <c r="CS38" s="183"/>
      <c r="CT38" s="184"/>
      <c r="CU38" s="184"/>
      <c r="CV38" s="184"/>
      <c r="CW38" s="184"/>
      <c r="CX38" s="185"/>
      <c r="CY38" s="183"/>
      <c r="CZ38" s="184"/>
      <c r="DA38" s="184"/>
      <c r="DB38" s="184"/>
      <c r="DC38" s="184"/>
      <c r="DD38" s="184"/>
      <c r="DE38" s="184"/>
      <c r="DF38" s="185"/>
      <c r="DG38" s="183"/>
      <c r="DH38" s="184"/>
      <c r="DI38" s="184"/>
      <c r="DJ38" s="184"/>
      <c r="DK38" s="184"/>
      <c r="DL38" s="185"/>
      <c r="DM38" s="196"/>
      <c r="DN38" s="196"/>
      <c r="DO38" s="196"/>
      <c r="DP38" s="196"/>
      <c r="DQ38" s="196"/>
      <c r="DR38" s="196"/>
      <c r="DS38" s="196"/>
    </row>
    <row r="39" spans="2:123" ht="37.5" customHeight="1" x14ac:dyDescent="0.2">
      <c r="B39" s="34">
        <v>10</v>
      </c>
      <c r="C39" s="212"/>
      <c r="D39" s="212"/>
      <c r="E39" s="212"/>
      <c r="F39" s="212"/>
      <c r="G39" s="212"/>
      <c r="H39" s="212"/>
      <c r="I39" s="212"/>
      <c r="J39" s="212"/>
      <c r="K39" s="212"/>
      <c r="L39" s="183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5"/>
      <c r="AA39" s="183"/>
      <c r="AB39" s="184"/>
      <c r="AC39" s="184"/>
      <c r="AD39" s="184"/>
      <c r="AE39" s="184"/>
      <c r="AF39" s="184"/>
      <c r="AG39" s="185"/>
      <c r="AH39" s="186"/>
      <c r="AI39" s="187"/>
      <c r="AJ39" s="187"/>
      <c r="AK39" s="187"/>
      <c r="AL39" s="187"/>
      <c r="AM39" s="187"/>
      <c r="AN39" s="187"/>
      <c r="AO39" s="188"/>
      <c r="AP39" s="186"/>
      <c r="AQ39" s="187"/>
      <c r="AR39" s="187"/>
      <c r="AS39" s="187"/>
      <c r="AT39" s="187"/>
      <c r="AU39" s="187"/>
      <c r="AV39" s="187"/>
      <c r="AW39" s="188"/>
      <c r="AX39" s="189"/>
      <c r="AY39" s="190"/>
      <c r="AZ39" s="190"/>
      <c r="BA39" s="191"/>
      <c r="BB39" s="192"/>
      <c r="BC39" s="193"/>
      <c r="BD39" s="193"/>
      <c r="BE39" s="193"/>
      <c r="BF39" s="194"/>
      <c r="BG39" s="180"/>
      <c r="BH39" s="182"/>
      <c r="BI39" s="180"/>
      <c r="BJ39" s="182"/>
      <c r="BK39" s="180"/>
      <c r="BL39" s="182"/>
      <c r="BM39" s="183"/>
      <c r="BN39" s="184"/>
      <c r="BO39" s="184"/>
      <c r="BP39" s="184"/>
      <c r="BQ39" s="184"/>
      <c r="BR39" s="185"/>
      <c r="BS39" s="186"/>
      <c r="BT39" s="187"/>
      <c r="BU39" s="187"/>
      <c r="BV39" s="187"/>
      <c r="BW39" s="187"/>
      <c r="BX39" s="187"/>
      <c r="BY39" s="187"/>
      <c r="BZ39" s="188"/>
      <c r="CA39" s="186"/>
      <c r="CB39" s="187"/>
      <c r="CC39" s="187"/>
      <c r="CD39" s="187"/>
      <c r="CE39" s="187"/>
      <c r="CF39" s="187"/>
      <c r="CG39" s="188"/>
      <c r="CH39" s="186"/>
      <c r="CI39" s="187"/>
      <c r="CJ39" s="187"/>
      <c r="CK39" s="187"/>
      <c r="CL39" s="187"/>
      <c r="CM39" s="187"/>
      <c r="CN39" s="187"/>
      <c r="CO39" s="187"/>
      <c r="CP39" s="180"/>
      <c r="CQ39" s="181"/>
      <c r="CR39" s="182"/>
      <c r="CS39" s="183"/>
      <c r="CT39" s="184"/>
      <c r="CU39" s="184"/>
      <c r="CV39" s="184"/>
      <c r="CW39" s="184"/>
      <c r="CX39" s="185"/>
      <c r="CY39" s="183"/>
      <c r="CZ39" s="184"/>
      <c r="DA39" s="184"/>
      <c r="DB39" s="184"/>
      <c r="DC39" s="184"/>
      <c r="DD39" s="184"/>
      <c r="DE39" s="184"/>
      <c r="DF39" s="185"/>
      <c r="DG39" s="183"/>
      <c r="DH39" s="184"/>
      <c r="DI39" s="184"/>
      <c r="DJ39" s="184"/>
      <c r="DK39" s="184"/>
      <c r="DL39" s="185"/>
      <c r="DM39" s="196"/>
      <c r="DN39" s="196"/>
      <c r="DO39" s="196"/>
      <c r="DP39" s="196"/>
      <c r="DQ39" s="196"/>
      <c r="DR39" s="196"/>
      <c r="DS39" s="196"/>
    </row>
    <row r="40" spans="2:123" ht="15" customHeight="1" x14ac:dyDescent="0.2"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</row>
    <row r="41" spans="2:123" ht="15" customHeight="1" x14ac:dyDescent="0.2">
      <c r="B41" s="213" t="s">
        <v>230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  <c r="CN41" s="213"/>
      <c r="CO41" s="213"/>
      <c r="CP41" s="213"/>
      <c r="CQ41" s="213"/>
      <c r="CR41" s="213"/>
      <c r="CS41" s="213"/>
      <c r="CT41" s="213"/>
      <c r="CU41" s="213"/>
      <c r="CV41" s="213"/>
      <c r="CW41" s="213"/>
      <c r="CX41" s="213"/>
      <c r="CY41" s="213"/>
      <c r="CZ41" s="213"/>
      <c r="DA41" s="213"/>
      <c r="DB41" s="213"/>
      <c r="DC41" s="213"/>
      <c r="DD41" s="213"/>
      <c r="DE41" s="213"/>
      <c r="DF41" s="213"/>
      <c r="DG41" s="213"/>
      <c r="DH41" s="213"/>
      <c r="DI41" s="213"/>
      <c r="DJ41" s="213"/>
      <c r="DK41" s="213"/>
      <c r="DL41" s="213"/>
      <c r="DM41" s="213"/>
      <c r="DN41" s="213"/>
      <c r="DO41" s="213"/>
      <c r="DP41" s="213"/>
      <c r="DQ41" s="213"/>
      <c r="DR41" s="213"/>
      <c r="DS41" s="213"/>
    </row>
    <row r="42" spans="2:123" ht="15" customHeigh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</row>
    <row r="43" spans="2:123" ht="15" customHeight="1" x14ac:dyDescent="0.2">
      <c r="B43" s="1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2:123" ht="15" customHeight="1" x14ac:dyDescent="0.2">
      <c r="B44" s="14"/>
      <c r="C44" s="1"/>
      <c r="D44" s="1"/>
      <c r="E44" s="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2" t="s">
        <v>34</v>
      </c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2:123" ht="15" customHeight="1" x14ac:dyDescent="0.2">
      <c r="B45" s="14"/>
      <c r="C45" s="1"/>
      <c r="D45" s="1"/>
      <c r="E45" s="1"/>
      <c r="F45" s="4" t="s">
        <v>35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2"/>
      <c r="CT45" s="2"/>
      <c r="CU45" s="2"/>
      <c r="CV45" s="2"/>
      <c r="CW45" s="2"/>
      <c r="CX45" s="2"/>
      <c r="CY45" s="2"/>
      <c r="CZ45" s="2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2:123" ht="15" customHeight="1" x14ac:dyDescent="0.2">
      <c r="B46" s="1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</sheetData>
  <sheetProtection formatCells="0" formatColumns="0" formatRows="0" insertColumns="0" insertRows="0" insertHyperlinks="0" deleteColumns="0" deleteRows="0" sort="0" autoFilter="0" pivotTables="0"/>
  <mergeCells count="335">
    <mergeCell ref="CQ10:CZ11"/>
    <mergeCell ref="B5:DS5"/>
    <mergeCell ref="DG37:DL37"/>
    <mergeCell ref="DM37:DS37"/>
    <mergeCell ref="CH37:CO37"/>
    <mergeCell ref="CP37:CR37"/>
    <mergeCell ref="CS37:CX37"/>
    <mergeCell ref="CY37:DF37"/>
    <mergeCell ref="L31:Z31"/>
    <mergeCell ref="BS32:BZ32"/>
    <mergeCell ref="CA32:CG32"/>
    <mergeCell ref="CH32:CO32"/>
    <mergeCell ref="CP32:CR32"/>
    <mergeCell ref="CS32:CX32"/>
    <mergeCell ref="CY32:DF32"/>
    <mergeCell ref="DA20:DH20"/>
    <mergeCell ref="DA21:DH21"/>
    <mergeCell ref="DA22:DH22"/>
    <mergeCell ref="L24:DS24"/>
    <mergeCell ref="DM31:DS31"/>
    <mergeCell ref="DM26:DS29"/>
    <mergeCell ref="DM30:DS30"/>
    <mergeCell ref="DG26:DL29"/>
    <mergeCell ref="DG31:DL31"/>
    <mergeCell ref="CH38:CO38"/>
    <mergeCell ref="CP38:CR38"/>
    <mergeCell ref="CS38:CX38"/>
    <mergeCell ref="CY38:DF38"/>
    <mergeCell ref="BK37:BL37"/>
    <mergeCell ref="BS37:BZ37"/>
    <mergeCell ref="CA37:CG37"/>
    <mergeCell ref="BS33:BZ33"/>
    <mergeCell ref="CA33:CG33"/>
    <mergeCell ref="BS34:BZ34"/>
    <mergeCell ref="CA34:CG34"/>
    <mergeCell ref="CH33:CO33"/>
    <mergeCell ref="CP33:CR33"/>
    <mergeCell ref="CS33:CX33"/>
    <mergeCell ref="CY33:DF33"/>
    <mergeCell ref="CH34:CO34"/>
    <mergeCell ref="BM38:BR38"/>
    <mergeCell ref="CH36:CO36"/>
    <mergeCell ref="CP36:CR36"/>
    <mergeCell ref="CS36:CX36"/>
    <mergeCell ref="CY36:DF36"/>
    <mergeCell ref="BS36:BZ36"/>
    <mergeCell ref="CA36:CG36"/>
    <mergeCell ref="BM35:BR35"/>
    <mergeCell ref="BS31:BZ31"/>
    <mergeCell ref="CA31:CG31"/>
    <mergeCell ref="CH31:CO31"/>
    <mergeCell ref="CP31:CR31"/>
    <mergeCell ref="CS31:CX31"/>
    <mergeCell ref="CY31:DF31"/>
    <mergeCell ref="BM30:BR30"/>
    <mergeCell ref="BS30:BZ30"/>
    <mergeCell ref="CA30:CG30"/>
    <mergeCell ref="DN12:DS12"/>
    <mergeCell ref="BF12:DM12"/>
    <mergeCell ref="DA14:DH14"/>
    <mergeCell ref="DA15:DH15"/>
    <mergeCell ref="DI21:DS21"/>
    <mergeCell ref="DI22:DS22"/>
    <mergeCell ref="BP22:BW22"/>
    <mergeCell ref="BX22:CG22"/>
    <mergeCell ref="CH22:CP22"/>
    <mergeCell ref="CQ22:CZ22"/>
    <mergeCell ref="BP21:BW21"/>
    <mergeCell ref="BX21:CG21"/>
    <mergeCell ref="CH21:CP21"/>
    <mergeCell ref="CQ21:CZ21"/>
    <mergeCell ref="DI19:DS19"/>
    <mergeCell ref="DI20:DS20"/>
    <mergeCell ref="BP20:BW20"/>
    <mergeCell ref="CH19:CP19"/>
    <mergeCell ref="CQ19:CZ19"/>
    <mergeCell ref="DI16:DS16"/>
    <mergeCell ref="DI17:DS17"/>
    <mergeCell ref="DI18:DS18"/>
    <mergeCell ref="BP18:BW18"/>
    <mergeCell ref="BX18:CG18"/>
    <mergeCell ref="BF8:BO11"/>
    <mergeCell ref="BP8:BW11"/>
    <mergeCell ref="BX8:CG11"/>
    <mergeCell ref="CH8:CP11"/>
    <mergeCell ref="DA13:DH13"/>
    <mergeCell ref="DA8:DH9"/>
    <mergeCell ref="DA10:DH11"/>
    <mergeCell ref="CQ17:CZ17"/>
    <mergeCell ref="BF16:BO16"/>
    <mergeCell ref="BP16:BW16"/>
    <mergeCell ref="BX16:CG16"/>
    <mergeCell ref="CH16:CP16"/>
    <mergeCell ref="CQ16:CZ16"/>
    <mergeCell ref="BF15:BO15"/>
    <mergeCell ref="BP15:BW15"/>
    <mergeCell ref="BX15:CG15"/>
    <mergeCell ref="CH15:CP15"/>
    <mergeCell ref="CQ15:CZ15"/>
    <mergeCell ref="BF14:BO14"/>
    <mergeCell ref="BP14:BW14"/>
    <mergeCell ref="BX14:CG14"/>
    <mergeCell ref="CH14:CP14"/>
    <mergeCell ref="CQ14:CZ14"/>
    <mergeCell ref="CQ8:CZ9"/>
    <mergeCell ref="B25:B29"/>
    <mergeCell ref="C31:F31"/>
    <mergeCell ref="B6:DS6"/>
    <mergeCell ref="DI14:DS14"/>
    <mergeCell ref="AP8:BE12"/>
    <mergeCell ref="AP13:BE13"/>
    <mergeCell ref="AP14:BE14"/>
    <mergeCell ref="BF13:BO13"/>
    <mergeCell ref="BP13:BW13"/>
    <mergeCell ref="BX13:CG13"/>
    <mergeCell ref="CH13:CP13"/>
    <mergeCell ref="CQ13:CZ13"/>
    <mergeCell ref="DI13:DS13"/>
    <mergeCell ref="DI8:DS11"/>
    <mergeCell ref="C13:AO13"/>
    <mergeCell ref="C14:AO14"/>
    <mergeCell ref="BX20:CG20"/>
    <mergeCell ref="CH20:CP20"/>
    <mergeCell ref="CQ20:CZ20"/>
    <mergeCell ref="BP19:BW19"/>
    <mergeCell ref="BX19:CG19"/>
    <mergeCell ref="C18:AO18"/>
    <mergeCell ref="CH18:CP18"/>
    <mergeCell ref="CQ18:CZ18"/>
    <mergeCell ref="B8:B12"/>
    <mergeCell ref="C8:AO12"/>
    <mergeCell ref="C19:AO19"/>
    <mergeCell ref="C20:AO20"/>
    <mergeCell ref="C21:AO21"/>
    <mergeCell ref="C22:AO22"/>
    <mergeCell ref="AP15:BE15"/>
    <mergeCell ref="AP16:BE16"/>
    <mergeCell ref="AP17:BE17"/>
    <mergeCell ref="AP18:BE18"/>
    <mergeCell ref="AP19:BE19"/>
    <mergeCell ref="AP20:BE20"/>
    <mergeCell ref="AP21:BE21"/>
    <mergeCell ref="AP22:BE22"/>
    <mergeCell ref="C15:AO15"/>
    <mergeCell ref="C16:AO16"/>
    <mergeCell ref="C17:AO17"/>
    <mergeCell ref="C36:F36"/>
    <mergeCell ref="C37:F37"/>
    <mergeCell ref="C32:F32"/>
    <mergeCell ref="C33:F33"/>
    <mergeCell ref="C34:F34"/>
    <mergeCell ref="C35:F35"/>
    <mergeCell ref="G35:K35"/>
    <mergeCell ref="C30:F30"/>
    <mergeCell ref="DI15:DS15"/>
    <mergeCell ref="BF22:BO22"/>
    <mergeCell ref="BF21:BO21"/>
    <mergeCell ref="BF20:BO20"/>
    <mergeCell ref="BF19:BO19"/>
    <mergeCell ref="BF18:BO18"/>
    <mergeCell ref="DA19:DH19"/>
    <mergeCell ref="C25:F29"/>
    <mergeCell ref="BP17:BW17"/>
    <mergeCell ref="BX17:CG17"/>
    <mergeCell ref="CH17:CP17"/>
    <mergeCell ref="BF17:BO17"/>
    <mergeCell ref="DA16:DH16"/>
    <mergeCell ref="DA17:DH17"/>
    <mergeCell ref="DA18:DH18"/>
    <mergeCell ref="DG30:DL30"/>
    <mergeCell ref="G25:K29"/>
    <mergeCell ref="G30:K30"/>
    <mergeCell ref="G31:K31"/>
    <mergeCell ref="G32:K32"/>
    <mergeCell ref="G33:K33"/>
    <mergeCell ref="G34:K34"/>
    <mergeCell ref="AH25:BF25"/>
    <mergeCell ref="L32:Z32"/>
    <mergeCell ref="L37:Z37"/>
    <mergeCell ref="AA37:AG37"/>
    <mergeCell ref="AH31:AO31"/>
    <mergeCell ref="AH37:AO37"/>
    <mergeCell ref="AA31:AG31"/>
    <mergeCell ref="BB37:BF37"/>
    <mergeCell ref="AH33:AO33"/>
    <mergeCell ref="AP33:AW33"/>
    <mergeCell ref="AX33:BA33"/>
    <mergeCell ref="BB33:BF33"/>
    <mergeCell ref="L36:Z36"/>
    <mergeCell ref="B41:DS41"/>
    <mergeCell ref="DG39:DL39"/>
    <mergeCell ref="DM39:DS39"/>
    <mergeCell ref="CH39:CO39"/>
    <mergeCell ref="CP39:CR39"/>
    <mergeCell ref="CS39:CX39"/>
    <mergeCell ref="CY39:DF39"/>
    <mergeCell ref="C38:F38"/>
    <mergeCell ref="C39:F39"/>
    <mergeCell ref="DG38:DL38"/>
    <mergeCell ref="DM38:DS38"/>
    <mergeCell ref="G38:K38"/>
    <mergeCell ref="G39:K39"/>
    <mergeCell ref="BS38:BZ38"/>
    <mergeCell ref="CA38:CG38"/>
    <mergeCell ref="L39:Z39"/>
    <mergeCell ref="AA39:AG39"/>
    <mergeCell ref="AH39:AO39"/>
    <mergeCell ref="AP39:AW39"/>
    <mergeCell ref="AX39:BA39"/>
    <mergeCell ref="BS39:BZ39"/>
    <mergeCell ref="CA39:CG39"/>
    <mergeCell ref="BG38:BH38"/>
    <mergeCell ref="BI38:BJ38"/>
    <mergeCell ref="BB38:BF38"/>
    <mergeCell ref="AA32:AG32"/>
    <mergeCell ref="AH32:AO32"/>
    <mergeCell ref="AA38:AG38"/>
    <mergeCell ref="AH38:AO38"/>
    <mergeCell ref="BK33:BL33"/>
    <mergeCell ref="AX37:BA37"/>
    <mergeCell ref="BG31:BH31"/>
    <mergeCell ref="BI31:BJ31"/>
    <mergeCell ref="BI35:BJ35"/>
    <mergeCell ref="BK36:BL36"/>
    <mergeCell ref="AA36:AG36"/>
    <mergeCell ref="AH36:AO36"/>
    <mergeCell ref="AP36:AW36"/>
    <mergeCell ref="AX36:BA36"/>
    <mergeCell ref="BB36:BF36"/>
    <mergeCell ref="BG36:BH36"/>
    <mergeCell ref="BI36:BJ36"/>
    <mergeCell ref="BK31:BL31"/>
    <mergeCell ref="BI33:BJ33"/>
    <mergeCell ref="BM33:BR33"/>
    <mergeCell ref="AP32:AW32"/>
    <mergeCell ref="AX32:BA32"/>
    <mergeCell ref="BB32:BF32"/>
    <mergeCell ref="BG32:BH32"/>
    <mergeCell ref="AP31:AW31"/>
    <mergeCell ref="AX31:BA31"/>
    <mergeCell ref="BB31:BF31"/>
    <mergeCell ref="BI32:BJ32"/>
    <mergeCell ref="BM31:BR31"/>
    <mergeCell ref="BK39:BL39"/>
    <mergeCell ref="BK38:BL38"/>
    <mergeCell ref="BB39:BF39"/>
    <mergeCell ref="BG39:BH39"/>
    <mergeCell ref="BI39:BJ39"/>
    <mergeCell ref="BM39:BR39"/>
    <mergeCell ref="BK34:BL34"/>
    <mergeCell ref="BK35:BL35"/>
    <mergeCell ref="G36:K36"/>
    <mergeCell ref="G37:K37"/>
    <mergeCell ref="BG37:BH37"/>
    <mergeCell ref="BI37:BJ37"/>
    <mergeCell ref="BM37:BR37"/>
    <mergeCell ref="AP37:AW37"/>
    <mergeCell ref="AP38:AW38"/>
    <mergeCell ref="AX38:BA38"/>
    <mergeCell ref="L38:Z38"/>
    <mergeCell ref="L35:Z35"/>
    <mergeCell ref="AA35:AG35"/>
    <mergeCell ref="AH35:AO35"/>
    <mergeCell ref="AP35:AW35"/>
    <mergeCell ref="AX35:BA35"/>
    <mergeCell ref="BB35:BF35"/>
    <mergeCell ref="BG35:BH35"/>
    <mergeCell ref="CA26:CG29"/>
    <mergeCell ref="BS26:BZ29"/>
    <mergeCell ref="L30:Z30"/>
    <mergeCell ref="AA30:AG30"/>
    <mergeCell ref="AH30:AO30"/>
    <mergeCell ref="AP30:AW30"/>
    <mergeCell ref="AX30:BA30"/>
    <mergeCell ref="BB30:BF30"/>
    <mergeCell ref="BG30:BH30"/>
    <mergeCell ref="BI30:BJ30"/>
    <mergeCell ref="AP26:AW29"/>
    <mergeCell ref="AX26:BA29"/>
    <mergeCell ref="BB26:BF29"/>
    <mergeCell ref="BG26:BR26"/>
    <mergeCell ref="BM27:BR29"/>
    <mergeCell ref="BG27:BL29"/>
    <mergeCell ref="L25:Z29"/>
    <mergeCell ref="AA25:AG29"/>
    <mergeCell ref="AH26:AO29"/>
    <mergeCell ref="BK30:BL30"/>
    <mergeCell ref="BM36:BR36"/>
    <mergeCell ref="BM32:BR32"/>
    <mergeCell ref="BK32:BL32"/>
    <mergeCell ref="CH25:DS25"/>
    <mergeCell ref="CH30:CO30"/>
    <mergeCell ref="CH28:CO29"/>
    <mergeCell ref="CP28:CR29"/>
    <mergeCell ref="CP30:CR30"/>
    <mergeCell ref="CH26:CR27"/>
    <mergeCell ref="CS26:CX29"/>
    <mergeCell ref="CY26:DF29"/>
    <mergeCell ref="CS30:CX30"/>
    <mergeCell ref="CY30:DF30"/>
    <mergeCell ref="DG32:DL32"/>
    <mergeCell ref="DM32:DS32"/>
    <mergeCell ref="DG33:DL33"/>
    <mergeCell ref="DM33:DS33"/>
    <mergeCell ref="DG34:DL34"/>
    <mergeCell ref="DM34:DS34"/>
    <mergeCell ref="DG35:DL35"/>
    <mergeCell ref="DM35:DS35"/>
    <mergeCell ref="DG36:DL36"/>
    <mergeCell ref="DM36:DS36"/>
    <mergeCell ref="BG25:CG25"/>
    <mergeCell ref="B24:K24"/>
    <mergeCell ref="L7:DS7"/>
    <mergeCell ref="B7:K7"/>
    <mergeCell ref="CP34:CR34"/>
    <mergeCell ref="CS34:CX34"/>
    <mergeCell ref="CY34:DF34"/>
    <mergeCell ref="CH35:CO35"/>
    <mergeCell ref="CP35:CR35"/>
    <mergeCell ref="CS35:CX35"/>
    <mergeCell ref="CY35:DF35"/>
    <mergeCell ref="BS35:BZ35"/>
    <mergeCell ref="CA35:CG35"/>
    <mergeCell ref="L34:Z34"/>
    <mergeCell ref="AA34:AG34"/>
    <mergeCell ref="AH34:AO34"/>
    <mergeCell ref="AP34:AW34"/>
    <mergeCell ref="AX34:BA34"/>
    <mergeCell ref="BB34:BF34"/>
    <mergeCell ref="BG34:BH34"/>
    <mergeCell ref="BI34:BJ34"/>
    <mergeCell ref="BM34:BR34"/>
    <mergeCell ref="L33:Z33"/>
    <mergeCell ref="AA33:AG33"/>
    <mergeCell ref="BG33:BH33"/>
  </mergeCells>
  <pageMargins left="0.70866141732283472" right="0.62992125984251968" top="0.74803149606299213" bottom="0.74803149606299213" header="0.31496062992125984" footer="0.31496062992125984"/>
  <pageSetup paperSize="9" scale="7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54B86BBA-A065-48E2-9D6C-34368C485FEE}">
          <x14:formula1>
            <xm:f>Лист1!$B$9:$B$11</xm:f>
          </x14:formula1>
          <xm:sqref>DN12</xm:sqref>
        </x14:dataValidation>
        <x14:dataValidation type="list" allowBlank="1" showInputMessage="1" showErrorMessage="1" xr:uid="{E53AD55B-FCC6-44D3-9447-D452C602B467}">
          <x14:formula1>
            <xm:f>Лист1!$B$13:$B$17</xm:f>
          </x14:formula1>
          <xm:sqref>L30:L39</xm:sqref>
        </x14:dataValidation>
        <x14:dataValidation type="list" allowBlank="1" showInputMessage="1" showErrorMessage="1" xr:uid="{22442C37-6953-4360-9076-8A1490D59CBA}">
          <x14:formula1>
            <xm:f>Лист1!$B$41:$B$44</xm:f>
          </x14:formula1>
          <xm:sqref>BM30:BM39</xm:sqref>
        </x14:dataValidation>
        <x14:dataValidation type="list" allowBlank="1" showInputMessage="1" showErrorMessage="1" xr:uid="{2ABDDC66-1D00-4272-8BB3-5989EE67DD44}">
          <x14:formula1>
            <xm:f>Лист1!$B$29:$B$31</xm:f>
          </x14:formula1>
          <xm:sqref>AH30:AH39 CH30:CH39</xm:sqref>
        </x14:dataValidation>
        <x14:dataValidation type="list" allowBlank="1" showInputMessage="1" showErrorMessage="1" xr:uid="{017EB85C-E886-4487-9F40-876BFB76438A}">
          <x14:formula1>
            <xm:f>Лист1!$B$46:$B$49</xm:f>
          </x14:formula1>
          <xm:sqref>BS30:BS39</xm:sqref>
        </x14:dataValidation>
        <x14:dataValidation type="list" allowBlank="1" showInputMessage="1" showErrorMessage="1" xr:uid="{E2DB4F84-CA4B-46BE-B98B-60226523B367}">
          <x14:formula1>
            <xm:f>Лист1!$B$74:$B$76</xm:f>
          </x14:formula1>
          <xm:sqref>DG30:DG39</xm:sqref>
        </x14:dataValidation>
        <x14:dataValidation type="list" allowBlank="1" showInputMessage="1" showErrorMessage="1" xr:uid="{039E0D2D-CEB2-41EF-A310-FBD557AE4876}">
          <x14:formula1>
            <xm:f>Лист1!$B$19:$B$22</xm:f>
          </x14:formula1>
          <xm:sqref>AA30:AA39</xm:sqref>
        </x14:dataValidation>
        <x14:dataValidation type="list" allowBlank="1" showInputMessage="1" showErrorMessage="1" xr:uid="{2BB0F7B7-D605-4ABB-84AE-A3335FCAF5AE}">
          <x14:formula1>
            <xm:f>Лист1!$B$34:$B$36</xm:f>
          </x14:formula1>
          <xm:sqref>AP30:AP39</xm:sqref>
        </x14:dataValidation>
        <x14:dataValidation type="list" allowBlank="1" showInputMessage="1" showErrorMessage="1" xr:uid="{031CBF6E-101F-4DF1-B0E1-56EBCF0C9A91}">
          <x14:formula1>
            <xm:f>Лист1!$B$51:$B$56</xm:f>
          </x14:formula1>
          <xm:sqref>CA30:CA39</xm:sqref>
        </x14:dataValidation>
        <x14:dataValidation type="list" allowBlank="1" showInputMessage="1" showErrorMessage="1" xr:uid="{9CC5B2DC-9B67-4BD3-B5D2-9730E2829C48}">
          <x14:formula1>
            <xm:f>Лист1!$B$66:$B$67</xm:f>
          </x14:formula1>
          <xm:sqref>CS30:CS39</xm:sqref>
        </x14:dataValidation>
        <x14:dataValidation type="list" allowBlank="1" showInputMessage="1" showErrorMessage="1" xr:uid="{97E2BC4B-81C3-43C7-B697-A497BF634390}">
          <x14:formula1>
            <xm:f>Лист1!$B$69:$B$71</xm:f>
          </x14:formula1>
          <xm:sqref>CY30:CY39</xm:sqref>
        </x14:dataValidation>
        <x14:dataValidation type="list" allowBlank="1" showInputMessage="1" showErrorMessage="1" xr:uid="{CC07A717-BAD1-48B3-BB0B-512BEBB15104}">
          <x14:formula1>
            <xm:f>Лист1!$B$2:$B$7</xm:f>
          </x14:formula1>
          <xm:sqref>BF8:BO11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E0778-3022-4D3A-9612-17509EE5B103}">
  <sheetPr codeName="Аркуш3"/>
  <dimension ref="A1:BA22"/>
  <sheetViews>
    <sheetView workbookViewId="0">
      <selection activeCell="G8" sqref="G8"/>
    </sheetView>
  </sheetViews>
  <sheetFormatPr defaultRowHeight="15" x14ac:dyDescent="0.25"/>
  <cols>
    <col min="4" max="4" width="11" bestFit="1" customWidth="1"/>
    <col min="5" max="5" width="18.28515625" customWidth="1"/>
    <col min="7" max="7" width="15" bestFit="1" customWidth="1"/>
    <col min="9" max="9" width="14.7109375" customWidth="1"/>
    <col min="11" max="11" width="15" bestFit="1" customWidth="1"/>
    <col min="13" max="13" width="15" bestFit="1" customWidth="1"/>
    <col min="15" max="15" width="15" bestFit="1" customWidth="1"/>
    <col min="17" max="17" width="14.7109375" customWidth="1"/>
    <col min="19" max="19" width="12.85546875" customWidth="1"/>
    <col min="21" max="21" width="15" bestFit="1" customWidth="1"/>
    <col min="23" max="23" width="11.42578125" bestFit="1" customWidth="1"/>
    <col min="27" max="27" width="11.42578125" bestFit="1" customWidth="1"/>
    <col min="28" max="28" width="11" bestFit="1" customWidth="1"/>
    <col min="46" max="46" width="12.28515625" customWidth="1"/>
  </cols>
  <sheetData>
    <row r="1" spans="1:53" ht="105" x14ac:dyDescent="0.25">
      <c r="A1" s="64" t="s">
        <v>148</v>
      </c>
      <c r="B1" s="64" t="s">
        <v>149</v>
      </c>
      <c r="C1" s="64" t="s">
        <v>150</v>
      </c>
      <c r="D1" s="64" t="s">
        <v>151</v>
      </c>
      <c r="E1" s="65" t="s">
        <v>152</v>
      </c>
      <c r="F1" s="65" t="s">
        <v>153</v>
      </c>
      <c r="G1" s="65" t="s">
        <v>154</v>
      </c>
      <c r="H1" s="65" t="s">
        <v>155</v>
      </c>
      <c r="I1" s="65" t="s">
        <v>156</v>
      </c>
      <c r="J1" s="65" t="s">
        <v>157</v>
      </c>
      <c r="K1" s="65" t="s">
        <v>158</v>
      </c>
      <c r="L1" s="65" t="s">
        <v>159</v>
      </c>
      <c r="M1" s="65" t="s">
        <v>160</v>
      </c>
      <c r="N1" s="65" t="s">
        <v>161</v>
      </c>
      <c r="O1" s="65" t="s">
        <v>162</v>
      </c>
      <c r="P1" s="65" t="s">
        <v>163</v>
      </c>
      <c r="Q1" s="65" t="s">
        <v>164</v>
      </c>
      <c r="R1" s="65" t="s">
        <v>165</v>
      </c>
      <c r="S1" s="65" t="s">
        <v>138</v>
      </c>
      <c r="T1" s="65" t="s">
        <v>166</v>
      </c>
      <c r="U1" s="65" t="s">
        <v>167</v>
      </c>
      <c r="V1" s="65" t="s">
        <v>168</v>
      </c>
      <c r="W1" s="65" t="s">
        <v>169</v>
      </c>
      <c r="X1" s="65" t="s">
        <v>170</v>
      </c>
      <c r="Y1" s="65" t="s">
        <v>171</v>
      </c>
      <c r="Z1" s="65" t="s">
        <v>172</v>
      </c>
      <c r="AA1" s="65" t="s">
        <v>173</v>
      </c>
      <c r="AB1" s="66" t="s">
        <v>174</v>
      </c>
      <c r="AC1" s="64" t="s">
        <v>175</v>
      </c>
      <c r="AD1" s="36" t="s">
        <v>176</v>
      </c>
      <c r="AE1" s="37" t="s">
        <v>177</v>
      </c>
      <c r="AF1" s="38" t="s">
        <v>139</v>
      </c>
      <c r="AG1" s="38" t="s">
        <v>140</v>
      </c>
      <c r="AH1" s="67" t="s">
        <v>194</v>
      </c>
      <c r="AI1" s="67" t="s">
        <v>195</v>
      </c>
      <c r="AJ1" s="38" t="s">
        <v>178</v>
      </c>
      <c r="AK1" s="38" t="s">
        <v>179</v>
      </c>
      <c r="AL1" s="67" t="s">
        <v>141</v>
      </c>
      <c r="AM1" s="67" t="s">
        <v>142</v>
      </c>
      <c r="AN1" s="38" t="s">
        <v>143</v>
      </c>
      <c r="AO1" s="38" t="s">
        <v>144</v>
      </c>
      <c r="AP1" s="67" t="s">
        <v>180</v>
      </c>
      <c r="AQ1" s="38" t="s">
        <v>181</v>
      </c>
      <c r="AR1" s="38" t="s">
        <v>182</v>
      </c>
      <c r="AS1" s="64" t="s">
        <v>183</v>
      </c>
      <c r="AT1" s="39" t="s">
        <v>184</v>
      </c>
      <c r="AU1" s="40" t="s">
        <v>185</v>
      </c>
    </row>
    <row r="2" spans="1:53" ht="30" x14ac:dyDescent="0.25">
      <c r="A2" s="41" t="s">
        <v>145</v>
      </c>
      <c r="B2" s="43" t="s">
        <v>201</v>
      </c>
      <c r="C2" s="43" t="s">
        <v>147</v>
      </c>
      <c r="D2" s="44" t="str">
        <f>IF('Додаток 1 до Заяви'!C13=0,"",'Додаток 1 до Заяви'!C13)</f>
        <v/>
      </c>
      <c r="E2" s="45" t="str">
        <f>IF('Додаток 1 до Заяви'!$BF$8="Будівлі (тільки конструктивні елементи)",IF('Додаток 1 до Заяви'!BF13=0,"",'Додаток 1 до Заяви'!BF13),"")</f>
        <v/>
      </c>
      <c r="F2" s="44"/>
      <c r="G2" s="58" t="str">
        <f>IF('Додаток 1 до Заяви'!$BF$8="Будівлі (включаючи комунікації)",IF('Додаток 1 до Заяви'!BF13=0,"",'Додаток 1 до Заяви'!BF13),"")</f>
        <v/>
      </c>
      <c r="H2" s="44" t="s">
        <v>231</v>
      </c>
      <c r="I2" s="58" t="str">
        <f>IF('Додаток 1 до Заяви'!$BF$8="Будівлі (включаючи оздоблення та комунікації)",IF('Додаток 1 до Заяви'!BF13=0,"",'Додаток 1 до Заяви'!BF13),"")</f>
        <v/>
      </c>
      <c r="J2" s="44"/>
      <c r="K2" s="58" t="str">
        <f>IF('Додаток 1 до Заяви'!$BF$8="Виключно оздоблення",IF('Додаток 1 до Заяви'!BF13=0,"",'Додаток 1 до Заяви'!BF13),"")</f>
        <v/>
      </c>
      <c r="L2" s="44" t="s">
        <v>231</v>
      </c>
      <c r="M2" s="58" t="str">
        <f>IF('Додаток 1 до Заяви'!$BF$8="Виключно комунікації",IF('Додаток 1 до Заяви'!BF13=0,"",'Додаток 1 до Заяви'!BF13),"")</f>
        <v/>
      </c>
      <c r="N2" s="44" t="s">
        <v>231</v>
      </c>
      <c r="O2" s="58" t="str">
        <f>IF('Додаток 1 до Заяви'!$BF$8="Виключно оздоблення та комунікації",IF('Додаток 1 до Заяви'!BF13=0,"",'Додаток 1 до Заяви'!BF13),"")</f>
        <v/>
      </c>
      <c r="P2" s="44" t="s">
        <v>231</v>
      </c>
      <c r="Q2" s="58">
        <f>IF('Додаток 1 до Заяви'!$BX$8=0,"",'Додаток 1 до Заяви'!BX13)</f>
        <v>0</v>
      </c>
      <c r="R2" s="44" t="s">
        <v>231</v>
      </c>
      <c r="S2" s="58">
        <f>IF('Додаток 1 до Заяви'!$CH$8=0,"",'Додаток 1 до Заяви'!CH13)</f>
        <v>0</v>
      </c>
      <c r="T2" s="44" t="s">
        <v>231</v>
      </c>
      <c r="U2" s="58">
        <f>IF('Додаток 1 до Заяви'!$CQ$8=0,"",'Додаток 1 до Заяви'!CQ13)</f>
        <v>0</v>
      </c>
      <c r="V2" s="58">
        <f>IF('Додаток 1 до Заяви'!$CQ$8=0,"",'Додаток 1 до Заяви'!$CQ$10)</f>
        <v>0</v>
      </c>
      <c r="W2" s="58">
        <f>IF('Додаток 1 до Заяви'!$BP$8=0,"",'Додаток 1 до Заяви'!BP13)</f>
        <v>0</v>
      </c>
      <c r="X2" s="44" t="s">
        <v>231</v>
      </c>
      <c r="Y2" s="44"/>
      <c r="Z2" s="44" t="s">
        <v>231</v>
      </c>
      <c r="AA2" s="58">
        <f>IF('Додаток 1 до Заяви'!$DA$8=0,"",'Додаток 1 до Заяви'!DA13)</f>
        <v>0</v>
      </c>
      <c r="AB2" s="58">
        <f>IF('Додаток 1 до Заяви'!$DA$8=0,"",'Додаток 1 до Заяви'!$DA$10)</f>
        <v>0</v>
      </c>
      <c r="AC2" s="46" t="str">
        <f>IF(Заява!$AD$10=0,"",Заява!$AD$10)</f>
        <v/>
      </c>
      <c r="AD2" s="47" t="str">
        <f>IF(Заява!$AD$11=0,"",Заява!$AD$11)</f>
        <v/>
      </c>
      <c r="AE2" s="48"/>
      <c r="AF2" s="49"/>
      <c r="AG2" s="42"/>
      <c r="AH2" s="47" t="str">
        <f>IF(Заява!$AD$15=0,"",Заява!$AD$15)</f>
        <v/>
      </c>
      <c r="AI2" s="47" t="str">
        <f>IF(Заява!$AD$16=0,"",Заява!$AD$16)</f>
        <v/>
      </c>
      <c r="AJ2" s="50"/>
      <c r="AK2" s="51"/>
      <c r="AL2" s="50"/>
      <c r="AM2" s="51"/>
      <c r="AN2" s="50"/>
      <c r="AO2" s="50"/>
      <c r="AP2" s="52"/>
      <c r="AQ2" s="53"/>
      <c r="AR2" s="50"/>
      <c r="AS2" s="54"/>
      <c r="AT2" s="53" t="s">
        <v>196</v>
      </c>
      <c r="AU2" s="54"/>
      <c r="BA2" t="s">
        <v>196</v>
      </c>
    </row>
    <row r="3" spans="1:53" ht="30" x14ac:dyDescent="0.25">
      <c r="A3" s="41">
        <v>2</v>
      </c>
      <c r="B3" s="43" t="s">
        <v>201</v>
      </c>
      <c r="C3" s="43" t="s">
        <v>210</v>
      </c>
      <c r="D3" s="44" t="str">
        <f>IF('Додаток 1 до Заяви'!C14=0,"",'Додаток 1 до Заяви'!C14)</f>
        <v/>
      </c>
      <c r="E3" s="45" t="str">
        <f>IF('Додаток 1 до Заяви'!$BF$8="Будівлі (тільки конструктивні елементи)",IF('Додаток 1 до Заяви'!BF14=0,"",'Додаток 1 до Заяви'!BF14),"")</f>
        <v/>
      </c>
      <c r="F3" s="44"/>
      <c r="G3" s="58" t="str">
        <f>IF('Додаток 1 до Заяви'!$BF$8="Будівлі (включаючи комунікації)",IF('Додаток 1 до Заяви'!BF14=0,"",'Додаток 1 до Заяви'!BF14),"")</f>
        <v/>
      </c>
      <c r="H3" s="44" t="s">
        <v>231</v>
      </c>
      <c r="I3" s="58" t="str">
        <f>IF('Додаток 1 до Заяви'!$BF$8="Будівлі (включаючи оздоблення та комунікації)",IF('Додаток 1 до Заяви'!BF14=0,"",'Додаток 1 до Заяви'!BF14),"")</f>
        <v/>
      </c>
      <c r="J3" s="44"/>
      <c r="K3" s="58" t="str">
        <f>IF('Додаток 1 до Заяви'!$BF$8="Виключно оздоблення",IF('Додаток 1 до Заяви'!BF14=0,"",'Додаток 1 до Заяви'!BF14),"")</f>
        <v/>
      </c>
      <c r="L3" s="44" t="s">
        <v>231</v>
      </c>
      <c r="M3" s="58" t="str">
        <f>IF('Додаток 1 до Заяви'!$BF$8="Виключно комунікації",IF('Додаток 1 до Заяви'!BF14=0,"",'Додаток 1 до Заяви'!BF14),"")</f>
        <v/>
      </c>
      <c r="N3" s="44" t="s">
        <v>231</v>
      </c>
      <c r="O3" s="58" t="str">
        <f>IF('Додаток 1 до Заяви'!$BF$8="Виключно оздоблення та комунікації",IF('Додаток 1 до Заяви'!BF14=0,"",'Додаток 1 до Заяви'!BF14),"")</f>
        <v/>
      </c>
      <c r="P3" s="44" t="s">
        <v>231</v>
      </c>
      <c r="Q3" s="58">
        <f>IF('Додаток 1 до Заяви'!$BX$8=0,"",'Додаток 1 до Заяви'!BX14)</f>
        <v>0</v>
      </c>
      <c r="R3" s="44" t="s">
        <v>231</v>
      </c>
      <c r="S3" s="58">
        <f>IF('Додаток 1 до Заяви'!$CH$8=0,"",'Додаток 1 до Заяви'!CH14)</f>
        <v>0</v>
      </c>
      <c r="T3" s="44" t="s">
        <v>231</v>
      </c>
      <c r="U3" s="58">
        <f>IF('Додаток 1 до Заяви'!$CQ$8=0,"",'Додаток 1 до Заяви'!CQ14)</f>
        <v>0</v>
      </c>
      <c r="V3" s="58">
        <f>IF('Додаток 1 до Заяви'!$CQ$8=0,"",'Додаток 1 до Заяви'!$CQ$10)</f>
        <v>0</v>
      </c>
      <c r="W3" s="58">
        <f>IF('Додаток 1 до Заяви'!$BP$8=0,"",'Додаток 1 до Заяви'!BP14)</f>
        <v>0</v>
      </c>
      <c r="X3" s="44" t="s">
        <v>231</v>
      </c>
      <c r="Y3" s="44"/>
      <c r="Z3" s="44" t="s">
        <v>231</v>
      </c>
      <c r="AA3" s="58">
        <f>IF('Додаток 1 до Заяви'!$DA$8=0,"",'Додаток 1 до Заяви'!DA14)</f>
        <v>0</v>
      </c>
      <c r="AB3" s="58">
        <f>IF('Додаток 1 до Заяви'!$DA$8=0,"",'Додаток 1 до Заяви'!$DA$10)</f>
        <v>0</v>
      </c>
      <c r="AC3" s="46" t="str">
        <f>IF(Заява!$AD$10=0,"",Заява!$AD$10)</f>
        <v/>
      </c>
      <c r="AD3" s="47" t="str">
        <f>IF(Заява!$AD$11=0,"",Заява!$AD$11)</f>
        <v/>
      </c>
      <c r="AE3" s="48"/>
      <c r="AF3" s="49"/>
      <c r="AG3" s="42"/>
      <c r="AH3" s="47" t="str">
        <f>IF(Заява!$AD$15=0,"",Заява!$AD$15)</f>
        <v/>
      </c>
      <c r="AI3" s="47" t="str">
        <f>IF(Заява!$AD$16=0,"",Заява!$AD$16)</f>
        <v/>
      </c>
      <c r="AJ3" s="50"/>
      <c r="AK3" s="51"/>
      <c r="AL3" s="50"/>
      <c r="AM3" s="51"/>
      <c r="AN3" s="50"/>
      <c r="AO3" s="50"/>
      <c r="AP3" s="52"/>
      <c r="AQ3" s="53"/>
      <c r="AR3" s="50"/>
      <c r="AS3" s="54"/>
      <c r="AT3" s="53" t="s">
        <v>196</v>
      </c>
      <c r="AU3" s="54"/>
      <c r="BA3" t="s">
        <v>197</v>
      </c>
    </row>
    <row r="4" spans="1:53" ht="30" x14ac:dyDescent="0.25">
      <c r="A4" s="41">
        <v>3</v>
      </c>
      <c r="B4" s="43" t="s">
        <v>201</v>
      </c>
      <c r="C4" s="43" t="s">
        <v>211</v>
      </c>
      <c r="D4" s="44" t="str">
        <f>IF('Додаток 1 до Заяви'!C15=0,"",'Додаток 1 до Заяви'!C15)</f>
        <v/>
      </c>
      <c r="E4" s="45" t="str">
        <f>IF('Додаток 1 до Заяви'!$BF$8="Будівлі (тільки конструктивні елементи)",IF('Додаток 1 до Заяви'!BF15=0,"",'Додаток 1 до Заяви'!BF15),"")</f>
        <v/>
      </c>
      <c r="F4" s="44"/>
      <c r="G4" s="58" t="str">
        <f>IF('Додаток 1 до Заяви'!$BF$8="Будівлі (включаючи комунікації)",IF('Додаток 1 до Заяви'!BF15=0,"",'Додаток 1 до Заяви'!BF15),"")</f>
        <v/>
      </c>
      <c r="H4" s="44" t="s">
        <v>231</v>
      </c>
      <c r="I4" s="58" t="str">
        <f>IF('Додаток 1 до Заяви'!$BF$8="Будівлі (включаючи оздоблення та комунікації)",IF('Додаток 1 до Заяви'!BF15=0,"",'Додаток 1 до Заяви'!BF15),"")</f>
        <v/>
      </c>
      <c r="J4" s="44"/>
      <c r="K4" s="58" t="str">
        <f>IF('Додаток 1 до Заяви'!$BF$8="Виключно оздоблення",IF('Додаток 1 до Заяви'!BF15=0,"",'Додаток 1 до Заяви'!BF15),"")</f>
        <v/>
      </c>
      <c r="L4" s="44" t="s">
        <v>231</v>
      </c>
      <c r="M4" s="58" t="str">
        <f>IF('Додаток 1 до Заяви'!$BF$8="Виключно комунікації",IF('Додаток 1 до Заяви'!BF15=0,"",'Додаток 1 до Заяви'!BF15),"")</f>
        <v/>
      </c>
      <c r="N4" s="44" t="s">
        <v>231</v>
      </c>
      <c r="O4" s="58" t="str">
        <f>IF('Додаток 1 до Заяви'!$BF$8="Виключно оздоблення та комунікації",IF('Додаток 1 до Заяви'!BF15=0,"",'Додаток 1 до Заяви'!BF15),"")</f>
        <v/>
      </c>
      <c r="P4" s="44" t="s">
        <v>231</v>
      </c>
      <c r="Q4" s="58">
        <f>IF('Додаток 1 до Заяви'!$BX$8=0,"",'Додаток 1 до Заяви'!BX15)</f>
        <v>0</v>
      </c>
      <c r="R4" s="44" t="s">
        <v>231</v>
      </c>
      <c r="S4" s="58">
        <f>IF('Додаток 1 до Заяви'!$CH$8=0,"",'Додаток 1 до Заяви'!CH15)</f>
        <v>0</v>
      </c>
      <c r="T4" s="44" t="s">
        <v>231</v>
      </c>
      <c r="U4" s="58">
        <f>IF('Додаток 1 до Заяви'!$CQ$8=0,"",'Додаток 1 до Заяви'!CQ15)</f>
        <v>0</v>
      </c>
      <c r="V4" s="58">
        <f>IF('Додаток 1 до Заяви'!$CQ$8=0,"",'Додаток 1 до Заяви'!$CQ$10)</f>
        <v>0</v>
      </c>
      <c r="W4" s="58">
        <f>IF('Додаток 1 до Заяви'!$BP$8=0,"",'Додаток 1 до Заяви'!BP15)</f>
        <v>0</v>
      </c>
      <c r="X4" s="44" t="s">
        <v>231</v>
      </c>
      <c r="Y4" s="44"/>
      <c r="Z4" s="44" t="s">
        <v>231</v>
      </c>
      <c r="AA4" s="58">
        <f>IF('Додаток 1 до Заяви'!$DA$8=0,"",'Додаток 1 до Заяви'!DA15)</f>
        <v>0</v>
      </c>
      <c r="AB4" s="58">
        <f>IF('Додаток 1 до Заяви'!$DA$8=0,"",'Додаток 1 до Заяви'!$DA$10)</f>
        <v>0</v>
      </c>
      <c r="AC4" s="46" t="str">
        <f>IF(Заява!$AD$10=0,"",Заява!$AD$10)</f>
        <v/>
      </c>
      <c r="AD4" s="47" t="str">
        <f>IF(Заява!$AD$11=0,"",Заява!$AD$11)</f>
        <v/>
      </c>
      <c r="AE4" s="48"/>
      <c r="AF4" s="49"/>
      <c r="AG4" s="42"/>
      <c r="AH4" s="47" t="str">
        <f>IF(Заява!$AD$15=0,"",Заява!$AD$15)</f>
        <v/>
      </c>
      <c r="AI4" s="47" t="str">
        <f>IF(Заява!$AD$16=0,"",Заява!$AD$16)</f>
        <v/>
      </c>
      <c r="AJ4" s="50"/>
      <c r="AK4" s="51"/>
      <c r="AL4" s="50"/>
      <c r="AM4" s="51"/>
      <c r="AN4" s="50"/>
      <c r="AO4" s="50"/>
      <c r="AP4" s="52"/>
      <c r="AQ4" s="53"/>
      <c r="AR4" s="50"/>
      <c r="AS4" s="54"/>
      <c r="AT4" s="53" t="s">
        <v>196</v>
      </c>
      <c r="AU4" s="54"/>
      <c r="BA4" t="s">
        <v>146</v>
      </c>
    </row>
    <row r="5" spans="1:53" ht="30" x14ac:dyDescent="0.25">
      <c r="A5" s="41">
        <v>4</v>
      </c>
      <c r="B5" s="43" t="s">
        <v>201</v>
      </c>
      <c r="C5" s="43" t="s">
        <v>212</v>
      </c>
      <c r="D5" s="44" t="str">
        <f>IF('Додаток 1 до Заяви'!C16=0,"",'Додаток 1 до Заяви'!C16)</f>
        <v/>
      </c>
      <c r="E5" s="45" t="str">
        <f>IF('Додаток 1 до Заяви'!$BF$8="Будівлі (тільки конструктивні елементи)",IF('Додаток 1 до Заяви'!BF16=0,"",'Додаток 1 до Заяви'!BF16),"")</f>
        <v/>
      </c>
      <c r="F5" s="44"/>
      <c r="G5" s="58" t="str">
        <f>IF('Додаток 1 до Заяви'!$BF$8="Будівлі (включаючи комунікації)",IF('Додаток 1 до Заяви'!BF16=0,"",'Додаток 1 до Заяви'!BF16),"")</f>
        <v/>
      </c>
      <c r="H5" s="44" t="s">
        <v>231</v>
      </c>
      <c r="I5" s="58" t="str">
        <f>IF('Додаток 1 до Заяви'!$BF$8="Будівлі (включаючи оздоблення та комунікації)",IF('Додаток 1 до Заяви'!BF16=0,"",'Додаток 1 до Заяви'!BF16),"")</f>
        <v/>
      </c>
      <c r="J5" s="44"/>
      <c r="K5" s="58" t="str">
        <f>IF('Додаток 1 до Заяви'!$BF$8="Виключно оздоблення",IF('Додаток 1 до Заяви'!BF16=0,"",'Додаток 1 до Заяви'!BF16),"")</f>
        <v/>
      </c>
      <c r="L5" s="44" t="s">
        <v>231</v>
      </c>
      <c r="M5" s="58" t="str">
        <f>IF('Додаток 1 до Заяви'!$BF$8="Виключно комунікації",IF('Додаток 1 до Заяви'!BF16=0,"",'Додаток 1 до Заяви'!BF16),"")</f>
        <v/>
      </c>
      <c r="N5" s="44" t="s">
        <v>231</v>
      </c>
      <c r="O5" s="58" t="str">
        <f>IF('Додаток 1 до Заяви'!$BF$8="Виключно оздоблення та комунікації",IF('Додаток 1 до Заяви'!BF16=0,"",'Додаток 1 до Заяви'!BF16),"")</f>
        <v/>
      </c>
      <c r="P5" s="44" t="s">
        <v>231</v>
      </c>
      <c r="Q5" s="58">
        <f>IF('Додаток 1 до Заяви'!$BX$8=0,"",'Додаток 1 до Заяви'!BX16)</f>
        <v>0</v>
      </c>
      <c r="R5" s="44" t="s">
        <v>231</v>
      </c>
      <c r="S5" s="58">
        <f>IF('Додаток 1 до Заяви'!$CH$8=0,"",'Додаток 1 до Заяви'!CH16)</f>
        <v>0</v>
      </c>
      <c r="T5" s="44" t="s">
        <v>231</v>
      </c>
      <c r="U5" s="58">
        <f>IF('Додаток 1 до Заяви'!$CQ$8=0,"",'Додаток 1 до Заяви'!CQ16)</f>
        <v>0</v>
      </c>
      <c r="V5" s="58">
        <f>IF('Додаток 1 до Заяви'!$CQ$8=0,"",'Додаток 1 до Заяви'!$CQ$10)</f>
        <v>0</v>
      </c>
      <c r="W5" s="58">
        <f>IF('Додаток 1 до Заяви'!$BP$8=0,"",'Додаток 1 до Заяви'!BP16)</f>
        <v>0</v>
      </c>
      <c r="X5" s="44" t="s">
        <v>231</v>
      </c>
      <c r="Y5" s="44"/>
      <c r="Z5" s="44" t="s">
        <v>231</v>
      </c>
      <c r="AA5" s="58">
        <f>IF('Додаток 1 до Заяви'!$DA$8=0,"",'Додаток 1 до Заяви'!DA16)</f>
        <v>0</v>
      </c>
      <c r="AB5" s="58">
        <f>IF('Додаток 1 до Заяви'!$DA$8=0,"",'Додаток 1 до Заяви'!$DA$10)</f>
        <v>0</v>
      </c>
      <c r="AC5" s="46" t="str">
        <f>IF(Заява!$AD$10=0,"",Заява!$AD$10)</f>
        <v/>
      </c>
      <c r="AD5" s="47" t="str">
        <f>IF(Заява!$AD$11=0,"",Заява!$AD$11)</f>
        <v/>
      </c>
      <c r="AE5" s="48"/>
      <c r="AF5" s="49"/>
      <c r="AG5" s="42"/>
      <c r="AH5" s="47" t="str">
        <f>IF(Заява!$AD$15=0,"",Заява!$AD$15)</f>
        <v/>
      </c>
      <c r="AI5" s="47" t="str">
        <f>IF(Заява!$AD$16=0,"",Заява!$AD$16)</f>
        <v/>
      </c>
      <c r="AJ5" s="50"/>
      <c r="AK5" s="51"/>
      <c r="AL5" s="50"/>
      <c r="AM5" s="51"/>
      <c r="AN5" s="50"/>
      <c r="AO5" s="50"/>
      <c r="AP5" s="52"/>
      <c r="AQ5" s="53"/>
      <c r="AR5" s="50"/>
      <c r="AS5" s="54"/>
      <c r="AT5" s="53" t="s">
        <v>196</v>
      </c>
      <c r="AU5" s="54"/>
      <c r="BA5" t="s">
        <v>198</v>
      </c>
    </row>
    <row r="6" spans="1:53" ht="30" x14ac:dyDescent="0.25">
      <c r="A6" s="41">
        <v>5</v>
      </c>
      <c r="B6" s="43" t="s">
        <v>201</v>
      </c>
      <c r="C6" s="43" t="s">
        <v>213</v>
      </c>
      <c r="D6" s="44" t="str">
        <f>IF('Додаток 1 до Заяви'!C17=0,"",'Додаток 1 до Заяви'!C17)</f>
        <v/>
      </c>
      <c r="E6" s="45" t="str">
        <f>IF('Додаток 1 до Заяви'!$BF$8="Будівлі (тільки конструктивні елементи)",IF('Додаток 1 до Заяви'!BF17=0,"",'Додаток 1 до Заяви'!BF17),"")</f>
        <v/>
      </c>
      <c r="F6" s="44"/>
      <c r="G6" s="58" t="str">
        <f>IF('Додаток 1 до Заяви'!$BF$8="Будівлі (включаючи комунікації)",IF('Додаток 1 до Заяви'!BF17=0,"",'Додаток 1 до Заяви'!BF17),"")</f>
        <v/>
      </c>
      <c r="H6" s="44" t="s">
        <v>231</v>
      </c>
      <c r="I6" s="58" t="str">
        <f>IF('Додаток 1 до Заяви'!$BF$8="Будівлі (включаючи оздоблення та комунікації)",IF('Додаток 1 до Заяви'!BF17=0,"",'Додаток 1 до Заяви'!BF17),"")</f>
        <v/>
      </c>
      <c r="J6" s="44"/>
      <c r="K6" s="58" t="str">
        <f>IF('Додаток 1 до Заяви'!$BF$8="Виключно оздоблення",IF('Додаток 1 до Заяви'!BF17=0,"",'Додаток 1 до Заяви'!BF17),"")</f>
        <v/>
      </c>
      <c r="L6" s="44" t="s">
        <v>231</v>
      </c>
      <c r="M6" s="58" t="str">
        <f>IF('Додаток 1 до Заяви'!$BF$8="Виключно комунікації",IF('Додаток 1 до Заяви'!BF17=0,"",'Додаток 1 до Заяви'!BF17),"")</f>
        <v/>
      </c>
      <c r="N6" s="44"/>
      <c r="O6" s="58" t="str">
        <f>IF('Додаток 1 до Заяви'!$BF$8="Виключно оздоблення та комунікації",IF('Додаток 1 до Заяви'!BF17=0,"",'Додаток 1 до Заяви'!BF17),"")</f>
        <v/>
      </c>
      <c r="P6" s="44" t="s">
        <v>231</v>
      </c>
      <c r="Q6" s="58">
        <f>IF('Додаток 1 до Заяви'!$BX$8=0,"",'Додаток 1 до Заяви'!BX17)</f>
        <v>0</v>
      </c>
      <c r="R6" s="44" t="s">
        <v>231</v>
      </c>
      <c r="S6" s="58">
        <f>IF('Додаток 1 до Заяви'!$CH$8=0,"",'Додаток 1 до Заяви'!CH17)</f>
        <v>0</v>
      </c>
      <c r="T6" s="44" t="s">
        <v>231</v>
      </c>
      <c r="U6" s="58">
        <f>IF('Додаток 1 до Заяви'!$CQ$8=0,"",'Додаток 1 до Заяви'!CQ17)</f>
        <v>0</v>
      </c>
      <c r="V6" s="58">
        <f>IF('Додаток 1 до Заяви'!$CQ$8=0,"",'Додаток 1 до Заяви'!$CQ$10)</f>
        <v>0</v>
      </c>
      <c r="W6" s="58">
        <f>IF('Додаток 1 до Заяви'!$BP$8=0,"",'Додаток 1 до Заяви'!BP17)</f>
        <v>0</v>
      </c>
      <c r="X6" s="44" t="s">
        <v>231</v>
      </c>
      <c r="Y6" s="44"/>
      <c r="Z6" s="44" t="s">
        <v>231</v>
      </c>
      <c r="AA6" s="58">
        <f>IF('Додаток 1 до Заяви'!$DA$8=0,"",'Додаток 1 до Заяви'!DA17)</f>
        <v>0</v>
      </c>
      <c r="AB6" s="58">
        <f>IF('Додаток 1 до Заяви'!$DA$8=0,"",'Додаток 1 до Заяви'!$DA$10)</f>
        <v>0</v>
      </c>
      <c r="AC6" s="46" t="str">
        <f>IF(Заява!$AD$10=0,"",Заява!$AD$10)</f>
        <v/>
      </c>
      <c r="AD6" s="47" t="str">
        <f>IF(Заява!$AD$11=0,"",Заява!$AD$11)</f>
        <v/>
      </c>
      <c r="AE6" s="48"/>
      <c r="AF6" s="49"/>
      <c r="AG6" s="42"/>
      <c r="AH6" s="47" t="str">
        <f>IF(Заява!$AD$15=0,"",Заява!$AD$15)</f>
        <v/>
      </c>
      <c r="AI6" s="47" t="str">
        <f>IF(Заява!$AD$16=0,"",Заява!$AD$16)</f>
        <v/>
      </c>
      <c r="AJ6" s="50"/>
      <c r="AK6" s="51"/>
      <c r="AL6" s="50"/>
      <c r="AM6" s="51"/>
      <c r="AN6" s="50"/>
      <c r="AO6" s="50"/>
      <c r="AP6" s="52"/>
      <c r="AQ6" s="53"/>
      <c r="AR6" s="50"/>
      <c r="AS6" s="54"/>
      <c r="AT6" s="53" t="s">
        <v>196</v>
      </c>
      <c r="AU6" s="54"/>
      <c r="BA6" t="s">
        <v>199</v>
      </c>
    </row>
    <row r="7" spans="1:53" ht="30" x14ac:dyDescent="0.25">
      <c r="A7" s="41">
        <v>6</v>
      </c>
      <c r="B7" s="43" t="s">
        <v>201</v>
      </c>
      <c r="C7" s="43" t="s">
        <v>214</v>
      </c>
      <c r="D7" s="44" t="str">
        <f>IF('Додаток 1 до Заяви'!C18=0,"",'Додаток 1 до Заяви'!C18)</f>
        <v/>
      </c>
      <c r="E7" s="45" t="str">
        <f>IF('Додаток 1 до Заяви'!$BF$8="Будівлі (тільки конструктивні елементи)",IF('Додаток 1 до Заяви'!BF18=0,"",'Додаток 1 до Заяви'!BF18),"")</f>
        <v/>
      </c>
      <c r="F7" s="44"/>
      <c r="G7" s="58" t="str">
        <f>IF('Додаток 1 до Заяви'!$BF$8="Будівлі (включаючи комунікації)",IF('Додаток 1 до Заяви'!BF18=0,"",'Додаток 1 до Заяви'!BF18),"")</f>
        <v/>
      </c>
      <c r="H7" s="44" t="s">
        <v>231</v>
      </c>
      <c r="I7" s="58" t="str">
        <f>IF('Додаток 1 до Заяви'!$BF$8="Будівлі (включаючи оздоблення та комунікації)",IF('Додаток 1 до Заяви'!BF18=0,"",'Додаток 1 до Заяви'!BF18),"")</f>
        <v/>
      </c>
      <c r="J7" s="44"/>
      <c r="K7" s="58" t="str">
        <f>IF('Додаток 1 до Заяви'!$BF$8="Виключно оздоблення",IF('Додаток 1 до Заяви'!BF18=0,"",'Додаток 1 до Заяви'!BF18),"")</f>
        <v/>
      </c>
      <c r="L7" s="44" t="s">
        <v>231</v>
      </c>
      <c r="M7" s="58" t="str">
        <f>IF('Додаток 1 до Заяви'!$BF$8="Виключно комунікації",IF('Додаток 1 до Заяви'!BF18=0,"",'Додаток 1 до Заяви'!BF18),"")</f>
        <v/>
      </c>
      <c r="N7" s="44" t="s">
        <v>231</v>
      </c>
      <c r="O7" s="58" t="str">
        <f>IF('Додаток 1 до Заяви'!$BF$8="Виключно оздоблення та комунікації",IF('Додаток 1 до Заяви'!BF18=0,"",'Додаток 1 до Заяви'!BF18),"")</f>
        <v/>
      </c>
      <c r="P7" s="44" t="s">
        <v>231</v>
      </c>
      <c r="Q7" s="58">
        <f>IF('Додаток 1 до Заяви'!$BX$8=0,"",'Додаток 1 до Заяви'!BX18)</f>
        <v>0</v>
      </c>
      <c r="R7" s="44" t="s">
        <v>231</v>
      </c>
      <c r="S7" s="58">
        <f>IF('Додаток 1 до Заяви'!$CH$8=0,"",'Додаток 1 до Заяви'!CH18)</f>
        <v>0</v>
      </c>
      <c r="T7" s="44" t="s">
        <v>231</v>
      </c>
      <c r="U7" s="58">
        <f>IF('Додаток 1 до Заяви'!$CQ$8=0,"",'Додаток 1 до Заяви'!CQ18)</f>
        <v>0</v>
      </c>
      <c r="V7" s="58">
        <f>IF('Додаток 1 до Заяви'!$CQ$8=0,"",'Додаток 1 до Заяви'!$CQ$10)</f>
        <v>0</v>
      </c>
      <c r="W7" s="58">
        <f>IF('Додаток 1 до Заяви'!$BP$8=0,"",'Додаток 1 до Заяви'!BP18)</f>
        <v>0</v>
      </c>
      <c r="X7" s="44" t="s">
        <v>231</v>
      </c>
      <c r="Y7" s="44"/>
      <c r="Z7" s="44" t="s">
        <v>231</v>
      </c>
      <c r="AA7" s="58">
        <f>IF('Додаток 1 до Заяви'!$DA$8=0,"",'Додаток 1 до Заяви'!DA18)</f>
        <v>0</v>
      </c>
      <c r="AB7" s="58">
        <f>IF('Додаток 1 до Заяви'!$DA$8=0,"",'Додаток 1 до Заяви'!$DA$10)</f>
        <v>0</v>
      </c>
      <c r="AC7" s="46" t="str">
        <f>IF(Заява!$AD$10=0,"",Заява!$AD$10)</f>
        <v/>
      </c>
      <c r="AD7" s="47" t="str">
        <f>IF(Заява!$AD$11=0,"",Заява!$AD$11)</f>
        <v/>
      </c>
      <c r="AE7" s="48"/>
      <c r="AF7" s="49"/>
      <c r="AG7" s="42"/>
      <c r="AH7" s="47" t="str">
        <f>IF(Заява!$AD$15=0,"",Заява!$AD$15)</f>
        <v/>
      </c>
      <c r="AI7" s="47" t="str">
        <f>IF(Заява!$AD$16=0,"",Заява!$AD$16)</f>
        <v/>
      </c>
      <c r="AJ7" s="50"/>
      <c r="AK7" s="51"/>
      <c r="AL7" s="50"/>
      <c r="AM7" s="51"/>
      <c r="AN7" s="50"/>
      <c r="AO7" s="50"/>
      <c r="AP7" s="52"/>
      <c r="AQ7" s="53"/>
      <c r="AR7" s="50"/>
      <c r="AS7" s="54"/>
      <c r="AT7" s="53" t="s">
        <v>196</v>
      </c>
      <c r="AU7" s="54"/>
      <c r="BA7" t="s">
        <v>200</v>
      </c>
    </row>
    <row r="8" spans="1:53" ht="30" x14ac:dyDescent="0.25">
      <c r="A8" s="41">
        <v>7</v>
      </c>
      <c r="B8" s="43" t="s">
        <v>201</v>
      </c>
      <c r="C8" s="43" t="s">
        <v>215</v>
      </c>
      <c r="D8" s="44" t="str">
        <f>IF('Додаток 1 до Заяви'!C19=0,"",'Додаток 1 до Заяви'!C19)</f>
        <v/>
      </c>
      <c r="E8" s="45" t="str">
        <f>IF('Додаток 1 до Заяви'!$BF$8="Будівлі (тільки конструктивні елементи)",IF('Додаток 1 до Заяви'!BF19=0,"",'Додаток 1 до Заяви'!BF19),"")</f>
        <v/>
      </c>
      <c r="F8" s="44"/>
      <c r="G8" s="58" t="str">
        <f>IF('Додаток 1 до Заяви'!$BF$8="Будівлі (включаючи комунікації)",IF('Додаток 1 до Заяви'!BF19=0,"",'Додаток 1 до Заяви'!BF19),"")</f>
        <v/>
      </c>
      <c r="H8" s="44" t="s">
        <v>231</v>
      </c>
      <c r="I8" s="58" t="str">
        <f>IF('Додаток 1 до Заяви'!$BF$8="Будівлі (включаючи оздоблення та комунікації)",IF('Додаток 1 до Заяви'!BF19=0,"",'Додаток 1 до Заяви'!BF19),"")</f>
        <v/>
      </c>
      <c r="J8" s="44"/>
      <c r="K8" s="58" t="str">
        <f>IF('Додаток 1 до Заяви'!$BF$8="Виключно оздоблення",IF('Додаток 1 до Заяви'!BF19=0,"",'Додаток 1 до Заяви'!BF19),"")</f>
        <v/>
      </c>
      <c r="L8" s="44" t="s">
        <v>231</v>
      </c>
      <c r="M8" s="58" t="str">
        <f>IF('Додаток 1 до Заяви'!$BF$8="Виключно комунікації",IF('Додаток 1 до Заяви'!BF19=0,"",'Додаток 1 до Заяви'!BF19),"")</f>
        <v/>
      </c>
      <c r="N8" s="44" t="s">
        <v>231</v>
      </c>
      <c r="O8" s="58" t="str">
        <f>IF('Додаток 1 до Заяви'!$BF$8="Виключно оздоблення та комунікації",IF('Додаток 1 до Заяви'!BF19=0,"",'Додаток 1 до Заяви'!BF19),"")</f>
        <v/>
      </c>
      <c r="P8" s="44" t="s">
        <v>231</v>
      </c>
      <c r="Q8" s="58">
        <f>IF('Додаток 1 до Заяви'!$BX$8=0,"",'Додаток 1 до Заяви'!BX19)</f>
        <v>0</v>
      </c>
      <c r="R8" s="44" t="s">
        <v>231</v>
      </c>
      <c r="S8" s="58">
        <f>IF('Додаток 1 до Заяви'!$CH$8=0,"",'Додаток 1 до Заяви'!CH19)</f>
        <v>0</v>
      </c>
      <c r="T8" s="44" t="s">
        <v>231</v>
      </c>
      <c r="U8" s="58">
        <f>IF('Додаток 1 до Заяви'!$CQ$8=0,"",'Додаток 1 до Заяви'!CQ19)</f>
        <v>0</v>
      </c>
      <c r="V8" s="58">
        <f>IF('Додаток 1 до Заяви'!$CQ$8=0,"",'Додаток 1 до Заяви'!$CQ$10)</f>
        <v>0</v>
      </c>
      <c r="W8" s="58">
        <f>IF('Додаток 1 до Заяви'!$BP$8=0,"",'Додаток 1 до Заяви'!BP19)</f>
        <v>0</v>
      </c>
      <c r="X8" s="44" t="s">
        <v>231</v>
      </c>
      <c r="Y8" s="44"/>
      <c r="Z8" s="44" t="s">
        <v>231</v>
      </c>
      <c r="AA8" s="58">
        <f>IF('Додаток 1 до Заяви'!$DA$8=0,"",'Додаток 1 до Заяви'!DA19)</f>
        <v>0</v>
      </c>
      <c r="AB8" s="58">
        <f>IF('Додаток 1 до Заяви'!$DA$8=0,"",'Додаток 1 до Заяви'!$DA$10)</f>
        <v>0</v>
      </c>
      <c r="AC8" s="46" t="str">
        <f>IF(Заява!$AD$10=0,"",Заява!$AD$10)</f>
        <v/>
      </c>
      <c r="AD8" s="47" t="str">
        <f>IF(Заява!$AD$11=0,"",Заява!$AD$11)</f>
        <v/>
      </c>
      <c r="AE8" s="48"/>
      <c r="AF8" s="49"/>
      <c r="AG8" s="42"/>
      <c r="AH8" s="47" t="str">
        <f>IF(Заява!$AD$15=0,"",Заява!$AD$15)</f>
        <v/>
      </c>
      <c r="AI8" s="47" t="str">
        <f>IF(Заява!$AD$16=0,"",Заява!$AD$16)</f>
        <v/>
      </c>
      <c r="AJ8" s="50"/>
      <c r="AK8" s="51"/>
      <c r="AL8" s="50"/>
      <c r="AM8" s="51"/>
      <c r="AN8" s="50"/>
      <c r="AO8" s="50"/>
      <c r="AP8" s="52"/>
      <c r="AQ8" s="53"/>
      <c r="AR8" s="50"/>
      <c r="AS8" s="54"/>
      <c r="AT8" s="53" t="s">
        <v>196</v>
      </c>
      <c r="AU8" s="54"/>
    </row>
    <row r="9" spans="1:53" ht="30" x14ac:dyDescent="0.25">
      <c r="A9" s="41">
        <v>8</v>
      </c>
      <c r="B9" s="43" t="s">
        <v>201</v>
      </c>
      <c r="C9" s="43" t="s">
        <v>216</v>
      </c>
      <c r="D9" s="44" t="str">
        <f>IF('Додаток 1 до Заяви'!C20=0,"",'Додаток 1 до Заяви'!C20)</f>
        <v/>
      </c>
      <c r="E9" s="45" t="str">
        <f>IF('Додаток 1 до Заяви'!$BF$8="Будівлі (тільки конструктивні елементи)",IF('Додаток 1 до Заяви'!BF20=0,"",'Додаток 1 до Заяви'!BF20),"")</f>
        <v/>
      </c>
      <c r="F9" s="44"/>
      <c r="G9" s="58" t="str">
        <f>IF('Додаток 1 до Заяви'!$BF$8="Будівлі (включаючи комунікації)",IF('Додаток 1 до Заяви'!BF20=0,"",'Додаток 1 до Заяви'!BF20),"")</f>
        <v/>
      </c>
      <c r="H9" s="44" t="s">
        <v>231</v>
      </c>
      <c r="I9" s="58" t="str">
        <f>IF('Додаток 1 до Заяви'!$BF$8="Будівлі (включаючи оздоблення та комунікації)",IF('Додаток 1 до Заяви'!BF20=0,"",'Додаток 1 до Заяви'!BF20),"")</f>
        <v/>
      </c>
      <c r="J9" s="44"/>
      <c r="K9" s="58" t="str">
        <f>IF('Додаток 1 до Заяви'!$BF$8="Виключно оздоблення",IF('Додаток 1 до Заяви'!BF20=0,"",'Додаток 1 до Заяви'!BF20),"")</f>
        <v/>
      </c>
      <c r="L9" s="44" t="s">
        <v>231</v>
      </c>
      <c r="M9" s="58" t="str">
        <f>IF('Додаток 1 до Заяви'!$BF$8="Виключно комунікації",IF('Додаток 1 до Заяви'!BF20=0,"",'Додаток 1 до Заяви'!BF20),"")</f>
        <v/>
      </c>
      <c r="N9" s="44" t="s">
        <v>231</v>
      </c>
      <c r="O9" s="58" t="str">
        <f>IF('Додаток 1 до Заяви'!$BF$8="Виключно оздоблення та комунікації",IF('Додаток 1 до Заяви'!BF20=0,"",'Додаток 1 до Заяви'!BF20),"")</f>
        <v/>
      </c>
      <c r="P9" s="44" t="s">
        <v>231</v>
      </c>
      <c r="Q9" s="58">
        <f>IF('Додаток 1 до Заяви'!$BX$8=0,"",'Додаток 1 до Заяви'!BX20)</f>
        <v>0</v>
      </c>
      <c r="R9" s="44" t="s">
        <v>231</v>
      </c>
      <c r="S9" s="58">
        <f>IF('Додаток 1 до Заяви'!$CH$8=0,"",'Додаток 1 до Заяви'!CH20)</f>
        <v>0</v>
      </c>
      <c r="T9" s="44" t="s">
        <v>231</v>
      </c>
      <c r="U9" s="58">
        <f>IF('Додаток 1 до Заяви'!$CQ$8=0,"",'Додаток 1 до Заяви'!CQ20)</f>
        <v>0</v>
      </c>
      <c r="V9" s="58">
        <f>IF('Додаток 1 до Заяви'!$CQ$8=0,"",'Додаток 1 до Заяви'!$CQ$10)</f>
        <v>0</v>
      </c>
      <c r="W9" s="58">
        <f>IF('Додаток 1 до Заяви'!$BP$8=0,"",'Додаток 1 до Заяви'!BP20)</f>
        <v>0</v>
      </c>
      <c r="X9" s="44" t="s">
        <v>231</v>
      </c>
      <c r="Y9" s="44"/>
      <c r="Z9" s="44" t="s">
        <v>231</v>
      </c>
      <c r="AA9" s="58">
        <f>IF('Додаток 1 до Заяви'!$DA$8=0,"",'Додаток 1 до Заяви'!DA20)</f>
        <v>0</v>
      </c>
      <c r="AB9" s="58">
        <f>IF('Додаток 1 до Заяви'!$DA$8=0,"",'Додаток 1 до Заяви'!$DA$10)</f>
        <v>0</v>
      </c>
      <c r="AC9" s="46" t="str">
        <f>IF(Заява!$AD$10=0,"",Заява!$AD$10)</f>
        <v/>
      </c>
      <c r="AD9" s="47" t="str">
        <f>IF(Заява!$AD$11=0,"",Заява!$AD$11)</f>
        <v/>
      </c>
      <c r="AE9" s="48"/>
      <c r="AF9" s="49"/>
      <c r="AG9" s="42"/>
      <c r="AH9" s="47" t="str">
        <f>IF(Заява!$AD$15=0,"",Заява!$AD$15)</f>
        <v/>
      </c>
      <c r="AI9" s="47" t="str">
        <f>IF(Заява!$AD$16=0,"",Заява!$AD$16)</f>
        <v/>
      </c>
      <c r="AJ9" s="50"/>
      <c r="AK9" s="51"/>
      <c r="AL9" s="50"/>
      <c r="AM9" s="51"/>
      <c r="AN9" s="50"/>
      <c r="AO9" s="50"/>
      <c r="AP9" s="52"/>
      <c r="AQ9" s="53"/>
      <c r="AR9" s="50"/>
      <c r="AS9" s="54"/>
      <c r="AT9" s="53" t="s">
        <v>196</v>
      </c>
      <c r="AU9" s="54"/>
    </row>
    <row r="10" spans="1:53" ht="30" x14ac:dyDescent="0.25">
      <c r="A10" s="41">
        <v>9</v>
      </c>
      <c r="B10" s="43" t="s">
        <v>201</v>
      </c>
      <c r="C10" s="43" t="s">
        <v>217</v>
      </c>
      <c r="D10" s="44" t="str">
        <f>IF('Додаток 1 до Заяви'!C21=0,"",'Додаток 1 до Заяви'!C21)</f>
        <v/>
      </c>
      <c r="E10" s="45" t="str">
        <f>IF('Додаток 1 до Заяви'!$BF$8="Будівлі (тільки конструктивні елементи)",IF('Додаток 1 до Заяви'!BF21=0,"",'Додаток 1 до Заяви'!BF21),"")</f>
        <v/>
      </c>
      <c r="F10" s="44"/>
      <c r="G10" s="58" t="str">
        <f>IF('Додаток 1 до Заяви'!$BF$8="Будівлі (включаючи комунікації)",IF('Додаток 1 до Заяви'!BF21=0,"",'Додаток 1 до Заяви'!BF21),"")</f>
        <v/>
      </c>
      <c r="H10" s="44" t="s">
        <v>231</v>
      </c>
      <c r="I10" s="58" t="str">
        <f>IF('Додаток 1 до Заяви'!$BF$8="Будівлі (включаючи оздоблення та комунікації)",IF('Додаток 1 до Заяви'!BF21=0,"",'Додаток 1 до Заяви'!BF21),"")</f>
        <v/>
      </c>
      <c r="J10" s="44"/>
      <c r="K10" s="58" t="str">
        <f>IF('Додаток 1 до Заяви'!$BF$8="Виключно оздоблення",IF('Додаток 1 до Заяви'!BF21=0,"",'Додаток 1 до Заяви'!BF21),"")</f>
        <v/>
      </c>
      <c r="L10" s="44" t="s">
        <v>231</v>
      </c>
      <c r="M10" s="58" t="str">
        <f>IF('Додаток 1 до Заяви'!$BF$8="Виключно комунікації",IF('Додаток 1 до Заяви'!BF21=0,"",'Додаток 1 до Заяви'!BF21),"")</f>
        <v/>
      </c>
      <c r="N10" s="44" t="s">
        <v>231</v>
      </c>
      <c r="O10" s="58" t="str">
        <f>IF('Додаток 1 до Заяви'!$BF$8="Виключно оздоблення та комунікації",IF('Додаток 1 до Заяви'!BF21=0,"",'Додаток 1 до Заяви'!BF21),"")</f>
        <v/>
      </c>
      <c r="P10" s="44" t="s">
        <v>231</v>
      </c>
      <c r="Q10" s="58">
        <f>IF('Додаток 1 до Заяви'!$BX$8=0,"",'Додаток 1 до Заяви'!BX21)</f>
        <v>0</v>
      </c>
      <c r="R10" s="44" t="s">
        <v>231</v>
      </c>
      <c r="S10" s="58">
        <f>IF('Додаток 1 до Заяви'!$CH$8=0,"",'Додаток 1 до Заяви'!CH21)</f>
        <v>0</v>
      </c>
      <c r="T10" s="44" t="s">
        <v>231</v>
      </c>
      <c r="U10" s="58">
        <f>IF('Додаток 1 до Заяви'!$CQ$8=0,"",'Додаток 1 до Заяви'!CQ21)</f>
        <v>0</v>
      </c>
      <c r="V10" s="58">
        <f>IF('Додаток 1 до Заяви'!$CQ$8=0,"",'Додаток 1 до Заяви'!$CQ$10)</f>
        <v>0</v>
      </c>
      <c r="W10" s="58">
        <f>IF('Додаток 1 до Заяви'!$BP$8=0,"",'Додаток 1 до Заяви'!BP21)</f>
        <v>0</v>
      </c>
      <c r="X10" s="44" t="s">
        <v>231</v>
      </c>
      <c r="Y10" s="44"/>
      <c r="Z10" s="44" t="s">
        <v>231</v>
      </c>
      <c r="AA10" s="58">
        <f>IF('Додаток 1 до Заяви'!$DA$8=0,"",'Додаток 1 до Заяви'!DA21)</f>
        <v>0</v>
      </c>
      <c r="AB10" s="58">
        <f>IF('Додаток 1 до Заяви'!$DA$8=0,"",'Додаток 1 до Заяви'!$DA$10)</f>
        <v>0</v>
      </c>
      <c r="AC10" s="46" t="str">
        <f>IF(Заява!$AD$10=0,"",Заява!$AD$10)</f>
        <v/>
      </c>
      <c r="AD10" s="47" t="str">
        <f>IF(Заява!$AD$11=0,"",Заява!$AD$11)</f>
        <v/>
      </c>
      <c r="AE10" s="48"/>
      <c r="AF10" s="49"/>
      <c r="AG10" s="42"/>
      <c r="AH10" s="47" t="str">
        <f>IF(Заява!$AD$15=0,"",Заява!$AD$15)</f>
        <v/>
      </c>
      <c r="AI10" s="47" t="str">
        <f>IF(Заява!$AD$16=0,"",Заява!$AD$16)</f>
        <v/>
      </c>
      <c r="AJ10" s="50"/>
      <c r="AK10" s="51"/>
      <c r="AL10" s="50"/>
      <c r="AM10" s="51"/>
      <c r="AN10" s="50"/>
      <c r="AO10" s="50"/>
      <c r="AP10" s="52"/>
      <c r="AQ10" s="53"/>
      <c r="AR10" s="50"/>
      <c r="AS10" s="54"/>
      <c r="AT10" s="53" t="s">
        <v>196</v>
      </c>
      <c r="AU10" s="54"/>
    </row>
    <row r="11" spans="1:53" ht="30" x14ac:dyDescent="0.25">
      <c r="A11" s="41">
        <v>10</v>
      </c>
      <c r="B11" s="43" t="s">
        <v>201</v>
      </c>
      <c r="C11" s="43" t="s">
        <v>218</v>
      </c>
      <c r="D11" s="44" t="str">
        <f>IF('Додаток 1 до Заяви'!C22=0,"",'Додаток 1 до Заяви'!C22)</f>
        <v/>
      </c>
      <c r="E11" s="45" t="str">
        <f>IF('Додаток 1 до Заяви'!$BF$8="Будівлі (тільки конструктивні елементи)",IF('Додаток 1 до Заяви'!BF22=0,"",'Додаток 1 до Заяви'!BF22),"")</f>
        <v/>
      </c>
      <c r="F11" s="44"/>
      <c r="G11" s="58" t="str">
        <f>IF('Додаток 1 до Заяви'!$BF$8="Будівлі (включаючи комунікації)",IF('Додаток 1 до Заяви'!BF22=0,"",'Додаток 1 до Заяви'!BF22),"")</f>
        <v/>
      </c>
      <c r="H11" s="44" t="s">
        <v>231</v>
      </c>
      <c r="I11" s="58" t="str">
        <f>IF('Додаток 1 до Заяви'!$BF$8="Будівлі (включаючи оздоблення та комунікації)",IF('Додаток 1 до Заяви'!BF22=0,"",'Додаток 1 до Заяви'!BF22),"")</f>
        <v/>
      </c>
      <c r="J11" s="44"/>
      <c r="K11" s="58" t="str">
        <f>IF('Додаток 1 до Заяви'!$BF$8="Виключно оздоблення",IF('Додаток 1 до Заяви'!BF22=0,"",'Додаток 1 до Заяви'!BF22),"")</f>
        <v/>
      </c>
      <c r="L11" s="44" t="s">
        <v>231</v>
      </c>
      <c r="M11" s="58" t="str">
        <f>IF('Додаток 1 до Заяви'!$BF$8="Виключно комунікації",IF('Додаток 1 до Заяви'!BF22=0,"",'Додаток 1 до Заяви'!BF22),"")</f>
        <v/>
      </c>
      <c r="N11" s="44" t="s">
        <v>231</v>
      </c>
      <c r="O11" s="58" t="str">
        <f>IF('Додаток 1 до Заяви'!$BF$8="Виключно оздоблення та комунікації",IF('Додаток 1 до Заяви'!BF22=0,"",'Додаток 1 до Заяви'!BF22),"")</f>
        <v/>
      </c>
      <c r="P11" s="44" t="s">
        <v>231</v>
      </c>
      <c r="Q11" s="58">
        <f>IF('Додаток 1 до Заяви'!$BX$8=0,"",'Додаток 1 до Заяви'!BX22)</f>
        <v>0</v>
      </c>
      <c r="R11" s="44" t="s">
        <v>231</v>
      </c>
      <c r="S11" s="58">
        <f>IF('Додаток 1 до Заяви'!$CH$8=0,"",'Додаток 1 до Заяви'!CH22)</f>
        <v>0</v>
      </c>
      <c r="T11" s="44" t="s">
        <v>231</v>
      </c>
      <c r="U11" s="58">
        <f>IF('Додаток 1 до Заяви'!$CQ$8=0,"",'Додаток 1 до Заяви'!CQ22)</f>
        <v>0</v>
      </c>
      <c r="V11" s="58">
        <f>IF('Додаток 1 до Заяви'!$CQ$8=0,"",'Додаток 1 до Заяви'!$CQ$10)</f>
        <v>0</v>
      </c>
      <c r="W11" s="58">
        <f>IF('Додаток 1 до Заяви'!$BP$8=0,"",'Додаток 1 до Заяви'!BP22)</f>
        <v>0</v>
      </c>
      <c r="X11" s="44" t="s">
        <v>231</v>
      </c>
      <c r="Y11" s="44"/>
      <c r="Z11" s="44" t="s">
        <v>231</v>
      </c>
      <c r="AA11" s="58">
        <f>IF('Додаток 1 до Заяви'!$DA$8=0,"",'Додаток 1 до Заяви'!DA22)</f>
        <v>0</v>
      </c>
      <c r="AB11" s="58">
        <f>IF('Додаток 1 до Заяви'!$DA$8=0,"",'Додаток 1 до Заяви'!$DA$10)</f>
        <v>0</v>
      </c>
      <c r="AC11" s="46" t="str">
        <f>IF(Заява!$AD$10=0,"",Заява!$AD$10)</f>
        <v/>
      </c>
      <c r="AD11" s="47" t="str">
        <f>IF(Заява!$AD$11=0,"",Заява!$AD$11)</f>
        <v/>
      </c>
      <c r="AE11" s="48"/>
      <c r="AF11" s="49"/>
      <c r="AG11" s="42"/>
      <c r="AH11" s="47" t="str">
        <f>IF(Заява!$AD$15=0,"",Заява!$AD$15)</f>
        <v/>
      </c>
      <c r="AI11" s="47" t="str">
        <f>IF(Заява!$AD$16=0,"",Заява!$AD$16)</f>
        <v/>
      </c>
      <c r="AJ11" s="50"/>
      <c r="AK11" s="51"/>
      <c r="AL11" s="50"/>
      <c r="AM11" s="51"/>
      <c r="AN11" s="50"/>
      <c r="AO11" s="50"/>
      <c r="AP11" s="52"/>
      <c r="AQ11" s="53"/>
      <c r="AR11" s="50"/>
      <c r="AS11" s="54"/>
      <c r="AT11" s="53" t="s">
        <v>196</v>
      </c>
      <c r="AU11" s="54"/>
    </row>
    <row r="13" spans="1:53" x14ac:dyDescent="0.25">
      <c r="C13" s="63" t="s">
        <v>202</v>
      </c>
      <c r="D13" s="62"/>
    </row>
    <row r="14" spans="1:53" x14ac:dyDescent="0.25">
      <c r="C14" s="63"/>
      <c r="D14" s="62"/>
    </row>
    <row r="15" spans="1:53" x14ac:dyDescent="0.25">
      <c r="C15" s="68"/>
      <c r="D15" t="s">
        <v>203</v>
      </c>
    </row>
    <row r="16" spans="1:53" x14ac:dyDescent="0.25">
      <c r="C16" s="55"/>
      <c r="D16" t="s">
        <v>204</v>
      </c>
    </row>
    <row r="17" spans="3:4" x14ac:dyDescent="0.25">
      <c r="C17" s="69"/>
      <c r="D17" t="s">
        <v>205</v>
      </c>
    </row>
    <row r="18" spans="3:4" x14ac:dyDescent="0.25">
      <c r="C18" s="56"/>
      <c r="D18" t="s">
        <v>206</v>
      </c>
    </row>
    <row r="20" spans="3:4" x14ac:dyDescent="0.25">
      <c r="C20" s="57"/>
      <c r="D20" t="s">
        <v>207</v>
      </c>
    </row>
    <row r="22" spans="3:4" x14ac:dyDescent="0.25">
      <c r="C22" t="s">
        <v>208</v>
      </c>
    </row>
  </sheetData>
  <dataValidations count="2">
    <dataValidation type="list" allowBlank="1" showInputMessage="1" showErrorMessage="1" sqref="AT1" xr:uid="{59A06A73-69E7-417D-8B5D-F403DAF233CD}">
      <formula1>$AX$5:$AX$10</formula1>
    </dataValidation>
    <dataValidation type="list" allowBlank="1" showInputMessage="1" showErrorMessage="1" sqref="AT2:AT11" xr:uid="{BD3A9AD6-DE04-4476-8318-377C2FF683C4}">
      <formula1>$BA$2:$BA$7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B795C-EC74-4152-9279-81851AB4D536}">
  <sheetPr codeName="Аркуш4"/>
  <dimension ref="A1:BA20"/>
  <sheetViews>
    <sheetView topLeftCell="B1" workbookViewId="0">
      <selection activeCell="S2" sqref="S2"/>
    </sheetView>
  </sheetViews>
  <sheetFormatPr defaultRowHeight="15" x14ac:dyDescent="0.25"/>
  <cols>
    <col min="9" max="9" width="16.85546875" customWidth="1"/>
    <col min="17" max="17" width="15.85546875" customWidth="1"/>
    <col min="19" max="19" width="13.28515625" customWidth="1"/>
    <col min="21" max="21" width="16" customWidth="1"/>
    <col min="23" max="23" width="12.5703125" customWidth="1"/>
    <col min="26" max="26" width="10.28515625" customWidth="1"/>
    <col min="27" max="27" width="11.42578125" customWidth="1"/>
  </cols>
  <sheetData>
    <row r="1" spans="1:53" ht="105" x14ac:dyDescent="0.25">
      <c r="A1" s="64" t="s">
        <v>148</v>
      </c>
      <c r="B1" s="64" t="s">
        <v>149</v>
      </c>
      <c r="C1" s="64" t="s">
        <v>150</v>
      </c>
      <c r="D1" s="64" t="s">
        <v>151</v>
      </c>
      <c r="E1" s="65" t="s">
        <v>152</v>
      </c>
      <c r="F1" s="65" t="s">
        <v>153</v>
      </c>
      <c r="G1" s="65" t="s">
        <v>154</v>
      </c>
      <c r="H1" s="65" t="s">
        <v>155</v>
      </c>
      <c r="I1" s="65" t="s">
        <v>156</v>
      </c>
      <c r="J1" s="65" t="s">
        <v>157</v>
      </c>
      <c r="K1" s="65" t="s">
        <v>158</v>
      </c>
      <c r="L1" s="65" t="s">
        <v>159</v>
      </c>
      <c r="M1" s="65" t="s">
        <v>160</v>
      </c>
      <c r="N1" s="65" t="s">
        <v>161</v>
      </c>
      <c r="O1" s="65" t="s">
        <v>162</v>
      </c>
      <c r="P1" s="65" t="s">
        <v>163</v>
      </c>
      <c r="Q1" s="65" t="s">
        <v>164</v>
      </c>
      <c r="R1" s="65" t="s">
        <v>165</v>
      </c>
      <c r="S1" s="65" t="s">
        <v>138</v>
      </c>
      <c r="T1" s="65" t="s">
        <v>166</v>
      </c>
      <c r="U1" s="65" t="s">
        <v>167</v>
      </c>
      <c r="V1" s="65" t="s">
        <v>168</v>
      </c>
      <c r="W1" s="65" t="s">
        <v>169</v>
      </c>
      <c r="X1" s="65" t="s">
        <v>170</v>
      </c>
      <c r="Y1" s="65" t="s">
        <v>171</v>
      </c>
      <c r="Z1" s="65" t="s">
        <v>172</v>
      </c>
      <c r="AA1" s="65" t="s">
        <v>173</v>
      </c>
      <c r="AB1" s="66" t="s">
        <v>174</v>
      </c>
      <c r="AC1" s="64" t="s">
        <v>175</v>
      </c>
      <c r="AD1" s="77" t="s">
        <v>176</v>
      </c>
      <c r="AE1" s="37" t="s">
        <v>177</v>
      </c>
      <c r="AF1" s="78" t="s">
        <v>139</v>
      </c>
      <c r="AG1" s="78" t="s">
        <v>140</v>
      </c>
      <c r="AH1" s="77" t="s">
        <v>178</v>
      </c>
      <c r="AI1" s="77" t="s">
        <v>179</v>
      </c>
      <c r="AJ1" s="79" t="s">
        <v>141</v>
      </c>
      <c r="AK1" s="79" t="s">
        <v>142</v>
      </c>
      <c r="AL1" s="78" t="s">
        <v>143</v>
      </c>
      <c r="AM1" s="78" t="s">
        <v>144</v>
      </c>
      <c r="AN1" s="79" t="s">
        <v>180</v>
      </c>
      <c r="AO1" s="78" t="s">
        <v>181</v>
      </c>
      <c r="AP1" s="78" t="s">
        <v>182</v>
      </c>
      <c r="AQ1" s="77" t="s">
        <v>183</v>
      </c>
      <c r="AR1" s="39" t="s">
        <v>184</v>
      </c>
      <c r="AS1" s="80" t="s">
        <v>185</v>
      </c>
      <c r="AT1" s="77" t="s">
        <v>186</v>
      </c>
      <c r="AU1" s="77" t="s">
        <v>187</v>
      </c>
      <c r="AV1" s="77" t="s">
        <v>188</v>
      </c>
      <c r="AW1" s="77" t="s">
        <v>189</v>
      </c>
      <c r="AX1" s="77" t="s">
        <v>190</v>
      </c>
      <c r="AY1" s="77" t="s">
        <v>191</v>
      </c>
      <c r="AZ1" s="77" t="s">
        <v>192</v>
      </c>
      <c r="BA1" s="77" t="s">
        <v>193</v>
      </c>
    </row>
    <row r="2" spans="1:53" ht="45" x14ac:dyDescent="0.25">
      <c r="A2" s="41" t="s">
        <v>145</v>
      </c>
      <c r="B2" s="43" t="s">
        <v>201</v>
      </c>
      <c r="C2" s="43" t="s">
        <v>219</v>
      </c>
      <c r="D2" s="44" t="str">
        <f>IF('Додаток 1 до Заяви'!C13=0,"",'Додаток 1 до Заяви'!C13)</f>
        <v/>
      </c>
      <c r="E2" s="45" t="str">
        <f>IF('Додаток 1 до Заяви'!$BF$8="Будівлі (тільки конструктивні елементи)",IF('Додаток 1 до Заяви'!BF13=0,"",'Додаток 1 до Заяви'!BF13),"")</f>
        <v/>
      </c>
      <c r="F2" s="44"/>
      <c r="G2" s="58" t="str">
        <f>IF('Додаток 1 до Заяви'!$BF$8="Будівлі (включаючи комунікації)",IF('Додаток 1 до Заяви'!BF13=0,"",'Додаток 1 до Заяви'!BF13),"")</f>
        <v/>
      </c>
      <c r="H2" s="44"/>
      <c r="I2" s="58" t="str">
        <f>IF('Додаток 1 до Заяви'!$BF$8="Будівлі (включаючи оздоблення та комунікації)",IF('Додаток 1 до Заяви'!BF13=0,"",'Додаток 1 до Заяви'!BF13),"")</f>
        <v/>
      </c>
      <c r="J2" s="44"/>
      <c r="K2" s="58" t="str">
        <f>IF('Додаток 1 до Заяви'!$BF$8="Виключно оздоблення",IF('Додаток 1 до Заяви'!BF13=0,"",'Додаток 1 до Заяви'!BF13),"")</f>
        <v/>
      </c>
      <c r="L2" s="44"/>
      <c r="M2" s="58" t="str">
        <f>IF('Додаток 1 до Заяви'!$BF$8="Виключно комунікації",IF('Додаток 1 до Заяви'!BF13=0,"",'Додаток 1 до Заяви'!BF13),"")</f>
        <v/>
      </c>
      <c r="N2" s="44"/>
      <c r="O2" s="58" t="str">
        <f>IF('Додаток 1 до Заяви'!$BF$8="Виключно оздоблення та комунікації",IF('Додаток 1 до Заяви'!BF13=0,"",'Додаток 1 до Заяви'!BF13),"")</f>
        <v/>
      </c>
      <c r="P2" s="44"/>
      <c r="Q2" s="58">
        <f>IF('Додаток 1 до Заяви'!$BX$8=0,"",'Додаток 1 до Заяви'!BX13)</f>
        <v>0</v>
      </c>
      <c r="R2" s="44" t="s">
        <v>231</v>
      </c>
      <c r="S2" s="58">
        <f>IF('Додаток 1 до Заяви'!$CH$8=0,"",'Додаток 1 до Заяви'!CH13)</f>
        <v>0</v>
      </c>
      <c r="T2" s="44" t="s">
        <v>231</v>
      </c>
      <c r="U2" s="58">
        <f>IF('Додаток 1 до Заяви'!$CQ$8=0,"",'Додаток 1 до Заяви'!CQ13)</f>
        <v>0</v>
      </c>
      <c r="V2" s="58">
        <f>IF('Додаток 1 до Заяви'!$CQ$8=0,"",'Додаток 1 до Заяви'!$CQ$10)</f>
        <v>0</v>
      </c>
      <c r="W2" s="58">
        <f>IF('Додаток 1 до Заяви'!$BP$8=0,"",'Додаток 1 до Заяви'!BP13)</f>
        <v>0</v>
      </c>
      <c r="X2" s="44" t="s">
        <v>231</v>
      </c>
      <c r="Y2" s="44" t="s">
        <v>231</v>
      </c>
      <c r="Z2" s="44" t="s">
        <v>231</v>
      </c>
      <c r="AA2" s="58">
        <f>IF('Додаток 1 до Заяви'!$DA$8=0,"",'Додаток 1 до Заяви'!DA13)</f>
        <v>0</v>
      </c>
      <c r="AB2" s="58">
        <f>IF('Додаток 1 до Заяви'!$DA$8=0,"",'Додаток 1 до Заяви'!$DA$10)</f>
        <v>0</v>
      </c>
      <c r="AC2" s="76" t="str">
        <f>IF(Заява!$AD$10=0,"",Заява!$AD$10)</f>
        <v/>
      </c>
      <c r="AD2" s="81" t="str">
        <f>IF(Заява!$AD$11=0,"",Заява!$AD$11)</f>
        <v/>
      </c>
      <c r="AE2" s="82"/>
      <c r="AF2" s="82"/>
      <c r="AG2" s="83"/>
      <c r="AH2" s="70"/>
      <c r="AI2" s="70"/>
      <c r="AJ2" s="71"/>
      <c r="AK2" s="72"/>
      <c r="AL2" s="71"/>
      <c r="AM2" s="71"/>
      <c r="AN2" s="73"/>
      <c r="AO2" s="74"/>
      <c r="AP2" s="71"/>
      <c r="AQ2" s="75"/>
      <c r="AR2" s="74" t="s">
        <v>196</v>
      </c>
      <c r="AS2" s="75"/>
      <c r="AT2" s="70"/>
      <c r="AU2" s="70"/>
      <c r="AV2" s="70"/>
      <c r="AW2" s="70"/>
      <c r="AX2" s="70"/>
      <c r="AY2" s="70"/>
      <c r="AZ2" s="70"/>
      <c r="BA2" s="70"/>
    </row>
    <row r="3" spans="1:53" ht="45" x14ac:dyDescent="0.25">
      <c r="A3" s="41">
        <v>2</v>
      </c>
      <c r="B3" s="43" t="s">
        <v>201</v>
      </c>
      <c r="C3" s="43" t="s">
        <v>220</v>
      </c>
      <c r="D3" s="44" t="str">
        <f>IF('Додаток 1 до Заяви'!C14=0,"",'Додаток 1 до Заяви'!C14)</f>
        <v/>
      </c>
      <c r="E3" s="45" t="str">
        <f>IF('Додаток 1 до Заяви'!$BF$8="Будівлі (тільки конструктивні елементи)",IF('Додаток 1 до Заяви'!BF14=0,"",'Додаток 1 до Заяви'!BF14),"")</f>
        <v/>
      </c>
      <c r="F3" s="44"/>
      <c r="G3" s="58" t="str">
        <f>IF('Додаток 1 до Заяви'!$BF$8="Будівлі (включаючи комунікації)",IF('Додаток 1 до Заяви'!BF14=0,"",'Додаток 1 до Заяви'!BF14),"")</f>
        <v/>
      </c>
      <c r="H3" s="44"/>
      <c r="I3" s="58" t="str">
        <f>IF('Додаток 1 до Заяви'!$BF$8="Будівлі (включаючи оздоблення та комунікації)",IF('Додаток 1 до Заяви'!BF14=0,"",'Додаток 1 до Заяви'!BF14),"")</f>
        <v/>
      </c>
      <c r="J3" s="44"/>
      <c r="K3" s="58" t="str">
        <f>IF('Додаток 1 до Заяви'!$BF$8="Виключно оздоблення",IF('Додаток 1 до Заяви'!BF14=0,"",'Додаток 1 до Заяви'!BF14),"")</f>
        <v/>
      </c>
      <c r="L3" s="44"/>
      <c r="M3" s="58" t="str">
        <f>IF('Додаток 1 до Заяви'!$BF$8="Виключно комунікації",IF('Додаток 1 до Заяви'!BF14=0,"",'Додаток 1 до Заяви'!BF14),"")</f>
        <v/>
      </c>
      <c r="N3" s="44"/>
      <c r="O3" s="58" t="str">
        <f>IF('Додаток 1 до Заяви'!$BF$8="Виключно оздоблення та комунікації",IF('Додаток 1 до Заяви'!BF14=0,"",'Додаток 1 до Заяви'!BF14),"")</f>
        <v/>
      </c>
      <c r="P3" s="44"/>
      <c r="Q3" s="58">
        <f>IF('Додаток 1 до Заяви'!$BX$8=0,"",'Додаток 1 до Заяви'!BX14)</f>
        <v>0</v>
      </c>
      <c r="R3" s="44" t="s">
        <v>231</v>
      </c>
      <c r="S3" s="58">
        <f>IF('Додаток 1 до Заяви'!$CH$8=0,"",'Додаток 1 до Заяви'!CH14)</f>
        <v>0</v>
      </c>
      <c r="T3" s="44" t="s">
        <v>231</v>
      </c>
      <c r="U3" s="58">
        <f>IF('Додаток 1 до Заяви'!$CQ$8=0,"",'Додаток 1 до Заяви'!CQ14)</f>
        <v>0</v>
      </c>
      <c r="V3" s="58">
        <f>IF('Додаток 1 до Заяви'!$CQ$8=0,"",'Додаток 1 до Заяви'!$CQ$10)</f>
        <v>0</v>
      </c>
      <c r="W3" s="58">
        <f>IF('Додаток 1 до Заяви'!$BP$8=0,"",'Додаток 1 до Заяви'!BP14)</f>
        <v>0</v>
      </c>
      <c r="X3" s="44" t="s">
        <v>231</v>
      </c>
      <c r="Y3" s="44" t="s">
        <v>231</v>
      </c>
      <c r="Z3" s="44" t="s">
        <v>231</v>
      </c>
      <c r="AA3" s="58">
        <f>IF('Додаток 1 до Заяви'!$DA$8=0,"",'Додаток 1 до Заяви'!DA14)</f>
        <v>0</v>
      </c>
      <c r="AB3" s="58">
        <f>IF('Додаток 1 до Заяви'!$DA$8=0,"",'Додаток 1 до Заяви'!$DA$10)</f>
        <v>0</v>
      </c>
      <c r="AC3" s="76" t="str">
        <f>IF(Заява!$AD$10=0,"",Заява!$AD$10)</f>
        <v/>
      </c>
      <c r="AD3" s="81" t="str">
        <f>IF(Заява!$AD$11=0,"",Заява!$AD$11)</f>
        <v/>
      </c>
      <c r="AE3" s="84"/>
      <c r="AF3" s="85"/>
      <c r="AG3" s="84"/>
      <c r="AH3" s="86"/>
      <c r="AI3" s="87"/>
      <c r="AJ3" s="86"/>
      <c r="AK3" s="87"/>
      <c r="AL3" s="86"/>
      <c r="AM3" s="86"/>
      <c r="AN3" s="88"/>
      <c r="AO3" s="89"/>
      <c r="AP3" s="86"/>
      <c r="AQ3" s="90"/>
      <c r="AR3" s="74" t="s">
        <v>196</v>
      </c>
      <c r="AS3" s="90"/>
      <c r="AT3" s="90"/>
      <c r="AU3" s="90"/>
      <c r="AV3" s="90"/>
      <c r="AW3" s="90"/>
      <c r="AX3" s="90"/>
      <c r="AY3" s="90"/>
      <c r="AZ3" s="90"/>
      <c r="BA3" s="90"/>
    </row>
    <row r="4" spans="1:53" ht="45" x14ac:dyDescent="0.25">
      <c r="A4" s="41">
        <v>3</v>
      </c>
      <c r="B4" s="43" t="s">
        <v>201</v>
      </c>
      <c r="C4" s="43" t="s">
        <v>221</v>
      </c>
      <c r="D4" s="44" t="str">
        <f>IF('Додаток 1 до Заяви'!C15=0,"",'Додаток 1 до Заяви'!C15)</f>
        <v/>
      </c>
      <c r="E4" s="45" t="str">
        <f>IF('Додаток 1 до Заяви'!$BF$8="Будівлі (тільки конструктивні елементи)",IF('Додаток 1 до Заяви'!BF15=0,"",'Додаток 1 до Заяви'!BF15),"")</f>
        <v/>
      </c>
      <c r="F4" s="44"/>
      <c r="G4" s="58" t="str">
        <f>IF('Додаток 1 до Заяви'!$BF$8="Будівлі (включаючи комунікації)",IF('Додаток 1 до Заяви'!BF15=0,"",'Додаток 1 до Заяви'!BF15),"")</f>
        <v/>
      </c>
      <c r="H4" s="44"/>
      <c r="I4" s="58" t="str">
        <f>IF('Додаток 1 до Заяви'!$BF$8="Будівлі (включаючи оздоблення та комунікації)",IF('Додаток 1 до Заяви'!BF15=0,"",'Додаток 1 до Заяви'!BF15),"")</f>
        <v/>
      </c>
      <c r="J4" s="44"/>
      <c r="K4" s="58" t="str">
        <f>IF('Додаток 1 до Заяви'!$BF$8="Виключно оздоблення",IF('Додаток 1 до Заяви'!BF15=0,"",'Додаток 1 до Заяви'!BF15),"")</f>
        <v/>
      </c>
      <c r="L4" s="44"/>
      <c r="M4" s="58" t="str">
        <f>IF('Додаток 1 до Заяви'!$BF$8="Виключно комунікації",IF('Додаток 1 до Заяви'!BF15=0,"",'Додаток 1 до Заяви'!BF15),"")</f>
        <v/>
      </c>
      <c r="N4" s="44"/>
      <c r="O4" s="58" t="str">
        <f>IF('Додаток 1 до Заяви'!$BF$8="Виключно оздоблення та комунікації",IF('Додаток 1 до Заяви'!BF15=0,"",'Додаток 1 до Заяви'!BF15),"")</f>
        <v/>
      </c>
      <c r="P4" s="44"/>
      <c r="Q4" s="58">
        <f>IF('Додаток 1 до Заяви'!$BX$8=0,"",'Додаток 1 до Заяви'!BX15)</f>
        <v>0</v>
      </c>
      <c r="R4" s="44" t="s">
        <v>231</v>
      </c>
      <c r="S4" s="58">
        <f>IF('Додаток 1 до Заяви'!$CH$8=0,"",'Додаток 1 до Заяви'!CH15)</f>
        <v>0</v>
      </c>
      <c r="T4" s="44" t="s">
        <v>231</v>
      </c>
      <c r="U4" s="58">
        <f>IF('Додаток 1 до Заяви'!$CQ$8=0,"",'Додаток 1 до Заяви'!CQ15)</f>
        <v>0</v>
      </c>
      <c r="V4" s="58">
        <f>IF('Додаток 1 до Заяви'!$CQ$8=0,"",'Додаток 1 до Заяви'!$CQ$10)</f>
        <v>0</v>
      </c>
      <c r="W4" s="58">
        <f>IF('Додаток 1 до Заяви'!$BP$8=0,"",'Додаток 1 до Заяви'!BP15)</f>
        <v>0</v>
      </c>
      <c r="X4" s="44" t="s">
        <v>231</v>
      </c>
      <c r="Y4" s="44" t="s">
        <v>231</v>
      </c>
      <c r="Z4" s="44" t="s">
        <v>231</v>
      </c>
      <c r="AA4" s="58">
        <f>IF('Додаток 1 до Заяви'!$DA$8=0,"",'Додаток 1 до Заяви'!DA15)</f>
        <v>0</v>
      </c>
      <c r="AB4" s="58">
        <f>IF('Додаток 1 до Заяви'!$DA$8=0,"",'Додаток 1 до Заяви'!$DA$10)</f>
        <v>0</v>
      </c>
      <c r="AC4" s="76" t="str">
        <f>IF(Заява!$AD$10=0,"",Заява!$AD$10)</f>
        <v/>
      </c>
      <c r="AD4" s="81" t="str">
        <f>IF(Заява!$AD$11=0,"",Заява!$AD$11)</f>
        <v/>
      </c>
      <c r="AE4" s="84"/>
      <c r="AF4" s="85"/>
      <c r="AG4" s="84"/>
      <c r="AH4" s="86"/>
      <c r="AI4" s="87"/>
      <c r="AJ4" s="86"/>
      <c r="AK4" s="87"/>
      <c r="AL4" s="86"/>
      <c r="AM4" s="86"/>
      <c r="AN4" s="88"/>
      <c r="AO4" s="89"/>
      <c r="AP4" s="86"/>
      <c r="AQ4" s="90"/>
      <c r="AR4" s="74" t="s">
        <v>196</v>
      </c>
      <c r="AS4" s="90"/>
      <c r="AT4" s="90"/>
      <c r="AU4" s="90"/>
      <c r="AV4" s="90"/>
      <c r="AW4" s="90"/>
      <c r="AX4" s="90"/>
      <c r="AY4" s="90"/>
      <c r="AZ4" s="90"/>
      <c r="BA4" s="90"/>
    </row>
    <row r="5" spans="1:53" ht="45" x14ac:dyDescent="0.25">
      <c r="A5" s="41">
        <v>4</v>
      </c>
      <c r="B5" s="43" t="s">
        <v>201</v>
      </c>
      <c r="C5" s="43" t="s">
        <v>222</v>
      </c>
      <c r="D5" s="44" t="str">
        <f>IF('Додаток 1 до Заяви'!C16=0,"",'Додаток 1 до Заяви'!C16)</f>
        <v/>
      </c>
      <c r="E5" s="45" t="str">
        <f>IF('Додаток 1 до Заяви'!$BF$8="Будівлі (тільки конструктивні елементи)",IF('Додаток 1 до Заяви'!BF16=0,"",'Додаток 1 до Заяви'!BF16),"")</f>
        <v/>
      </c>
      <c r="F5" s="44"/>
      <c r="G5" s="58" t="str">
        <f>IF('Додаток 1 до Заяви'!$BF$8="Будівлі (включаючи комунікації)",IF('Додаток 1 до Заяви'!BF16=0,"",'Додаток 1 до Заяви'!BF16),"")</f>
        <v/>
      </c>
      <c r="H5" s="44"/>
      <c r="I5" s="58" t="str">
        <f>IF('Додаток 1 до Заяви'!$BF$8="Будівлі (включаючи оздоблення та комунікації)",IF('Додаток 1 до Заяви'!BF16=0,"",'Додаток 1 до Заяви'!BF16),"")</f>
        <v/>
      </c>
      <c r="J5" s="44"/>
      <c r="K5" s="58" t="str">
        <f>IF('Додаток 1 до Заяви'!$BF$8="Виключно оздоблення",IF('Додаток 1 до Заяви'!BF16=0,"",'Додаток 1 до Заяви'!BF16),"")</f>
        <v/>
      </c>
      <c r="L5" s="44"/>
      <c r="M5" s="58" t="str">
        <f>IF('Додаток 1 до Заяви'!$BF$8="Виключно комунікації",IF('Додаток 1 до Заяви'!BF16=0,"",'Додаток 1 до Заяви'!BF16),"")</f>
        <v/>
      </c>
      <c r="N5" s="44"/>
      <c r="O5" s="58" t="str">
        <f>IF('Додаток 1 до Заяви'!$BF$8="Виключно оздоблення та комунікації",IF('Додаток 1 до Заяви'!BF16=0,"",'Додаток 1 до Заяви'!BF16),"")</f>
        <v/>
      </c>
      <c r="P5" s="44"/>
      <c r="Q5" s="58">
        <f>IF('Додаток 1 до Заяви'!$BX$8=0,"",'Додаток 1 до Заяви'!BX16)</f>
        <v>0</v>
      </c>
      <c r="R5" s="44" t="s">
        <v>231</v>
      </c>
      <c r="S5" s="58">
        <f>IF('Додаток 1 до Заяви'!$CH$8=0,"",'Додаток 1 до Заяви'!CH16)</f>
        <v>0</v>
      </c>
      <c r="T5" s="44" t="s">
        <v>231</v>
      </c>
      <c r="U5" s="58">
        <f>IF('Додаток 1 до Заяви'!$CQ$8=0,"",'Додаток 1 до Заяви'!CQ16)</f>
        <v>0</v>
      </c>
      <c r="V5" s="58">
        <f>IF('Додаток 1 до Заяви'!$CQ$8=0,"",'Додаток 1 до Заяви'!$CQ$10)</f>
        <v>0</v>
      </c>
      <c r="W5" s="58">
        <f>IF('Додаток 1 до Заяви'!$BP$8=0,"",'Додаток 1 до Заяви'!BP16)</f>
        <v>0</v>
      </c>
      <c r="X5" s="44" t="s">
        <v>231</v>
      </c>
      <c r="Y5" s="44" t="s">
        <v>231</v>
      </c>
      <c r="Z5" s="44" t="s">
        <v>231</v>
      </c>
      <c r="AA5" s="58">
        <f>IF('Додаток 1 до Заяви'!$DA$8=0,"",'Додаток 1 до Заяви'!DA16)</f>
        <v>0</v>
      </c>
      <c r="AB5" s="58">
        <f>IF('Додаток 1 до Заяви'!$DA$8=0,"",'Додаток 1 до Заяви'!$DA$10)</f>
        <v>0</v>
      </c>
      <c r="AC5" s="76" t="str">
        <f>IF(Заява!$AD$10=0,"",Заява!$AD$10)</f>
        <v/>
      </c>
      <c r="AD5" s="81" t="str">
        <f>IF(Заява!$AD$11=0,"",Заява!$AD$11)</f>
        <v/>
      </c>
      <c r="AE5" s="84"/>
      <c r="AF5" s="85"/>
      <c r="AG5" s="84"/>
      <c r="AH5" s="86"/>
      <c r="AI5" s="87"/>
      <c r="AJ5" s="86"/>
      <c r="AK5" s="87"/>
      <c r="AL5" s="86"/>
      <c r="AM5" s="86"/>
      <c r="AN5" s="88"/>
      <c r="AO5" s="89"/>
      <c r="AP5" s="86"/>
      <c r="AQ5" s="90"/>
      <c r="AR5" s="74" t="s">
        <v>196</v>
      </c>
      <c r="AS5" s="90"/>
      <c r="AT5" s="90"/>
      <c r="AU5" s="90"/>
      <c r="AV5" s="90"/>
      <c r="AW5" s="90"/>
      <c r="AX5" s="90"/>
      <c r="AY5" s="90"/>
      <c r="AZ5" s="90"/>
      <c r="BA5" s="90"/>
    </row>
    <row r="6" spans="1:53" ht="45" x14ac:dyDescent="0.25">
      <c r="A6" s="41">
        <v>5</v>
      </c>
      <c r="B6" s="43" t="s">
        <v>201</v>
      </c>
      <c r="C6" s="43" t="s">
        <v>223</v>
      </c>
      <c r="D6" s="44" t="str">
        <f>IF('Додаток 1 до Заяви'!C17=0,"",'Додаток 1 до Заяви'!C17)</f>
        <v/>
      </c>
      <c r="E6" s="45" t="str">
        <f>IF('Додаток 1 до Заяви'!$BF$8="Будівлі (тільки конструктивні елементи)",IF('Додаток 1 до Заяви'!BF17=0,"",'Додаток 1 до Заяви'!BF17),"")</f>
        <v/>
      </c>
      <c r="F6" s="44"/>
      <c r="G6" s="58" t="str">
        <f>IF('Додаток 1 до Заяви'!$BF$8="Будівлі (включаючи комунікації)",IF('Додаток 1 до Заяви'!BF17=0,"",'Додаток 1 до Заяви'!BF17),"")</f>
        <v/>
      </c>
      <c r="H6" s="44"/>
      <c r="I6" s="58" t="str">
        <f>IF('Додаток 1 до Заяви'!$BF$8="Будівлі (включаючи оздоблення та комунікації)",IF('Додаток 1 до Заяви'!BF17=0,"",'Додаток 1 до Заяви'!BF17),"")</f>
        <v/>
      </c>
      <c r="J6" s="44"/>
      <c r="K6" s="58" t="str">
        <f>IF('Додаток 1 до Заяви'!$BF$8="Виключно оздоблення",IF('Додаток 1 до Заяви'!BF17=0,"",'Додаток 1 до Заяви'!BF17),"")</f>
        <v/>
      </c>
      <c r="L6" s="44"/>
      <c r="M6" s="58" t="str">
        <f>IF('Додаток 1 до Заяви'!$BF$8="Виключно комунікації",IF('Додаток 1 до Заяви'!BF17=0,"",'Додаток 1 до Заяви'!BF17),"")</f>
        <v/>
      </c>
      <c r="N6" s="44"/>
      <c r="O6" s="58" t="str">
        <f>IF('Додаток 1 до Заяви'!$BF$8="Виключно оздоблення та комунікації",IF('Додаток 1 до Заяви'!BF17=0,"",'Додаток 1 до Заяви'!BF17),"")</f>
        <v/>
      </c>
      <c r="P6" s="44"/>
      <c r="Q6" s="58">
        <f>IF('Додаток 1 до Заяви'!$BX$8=0,"",'Додаток 1 до Заяви'!BX17)</f>
        <v>0</v>
      </c>
      <c r="R6" s="44" t="s">
        <v>231</v>
      </c>
      <c r="S6" s="58">
        <f>IF('Додаток 1 до Заяви'!$CH$8=0,"",'Додаток 1 до Заяви'!CH17)</f>
        <v>0</v>
      </c>
      <c r="T6" s="44" t="s">
        <v>231</v>
      </c>
      <c r="U6" s="58">
        <f>IF('Додаток 1 до Заяви'!$CQ$8=0,"",'Додаток 1 до Заяви'!CQ17)</f>
        <v>0</v>
      </c>
      <c r="V6" s="58">
        <f>IF('Додаток 1 до Заяви'!$CQ$8=0,"",'Додаток 1 до Заяви'!$CQ$10)</f>
        <v>0</v>
      </c>
      <c r="W6" s="58">
        <f>IF('Додаток 1 до Заяви'!$BP$8=0,"",'Додаток 1 до Заяви'!BP17)</f>
        <v>0</v>
      </c>
      <c r="X6" s="44" t="s">
        <v>231</v>
      </c>
      <c r="Y6" s="44" t="s">
        <v>231</v>
      </c>
      <c r="Z6" s="44" t="s">
        <v>231</v>
      </c>
      <c r="AA6" s="58">
        <f>IF('Додаток 1 до Заяви'!$DA$8=0,"",'Додаток 1 до Заяви'!DA17)</f>
        <v>0</v>
      </c>
      <c r="AB6" s="58">
        <f>IF('Додаток 1 до Заяви'!$DA$8=0,"",'Додаток 1 до Заяви'!$DA$10)</f>
        <v>0</v>
      </c>
      <c r="AC6" s="76" t="str">
        <f>IF(Заява!$AD$10=0,"",Заява!$AD$10)</f>
        <v/>
      </c>
      <c r="AD6" s="81" t="str">
        <f>IF(Заява!$AD$11=0,"",Заява!$AD$11)</f>
        <v/>
      </c>
      <c r="AE6" s="84"/>
      <c r="AF6" s="85"/>
      <c r="AG6" s="84"/>
      <c r="AH6" s="86"/>
      <c r="AI6" s="87"/>
      <c r="AJ6" s="86"/>
      <c r="AK6" s="87"/>
      <c r="AL6" s="86"/>
      <c r="AM6" s="86"/>
      <c r="AN6" s="88"/>
      <c r="AO6" s="89"/>
      <c r="AP6" s="86"/>
      <c r="AQ6" s="90"/>
      <c r="AR6" s="74" t="s">
        <v>196</v>
      </c>
      <c r="AS6" s="90"/>
      <c r="AT6" s="90"/>
      <c r="AU6" s="90"/>
      <c r="AV6" s="90"/>
      <c r="AW6" s="90"/>
      <c r="AX6" s="90"/>
      <c r="AY6" s="90"/>
      <c r="AZ6" s="90"/>
      <c r="BA6" s="90"/>
    </row>
    <row r="7" spans="1:53" ht="45" x14ac:dyDescent="0.25">
      <c r="A7" s="41">
        <v>6</v>
      </c>
      <c r="B7" s="43" t="s">
        <v>201</v>
      </c>
      <c r="C7" s="43" t="s">
        <v>224</v>
      </c>
      <c r="D7" s="44" t="str">
        <f>IF('Додаток 1 до Заяви'!C18=0,"",'Додаток 1 до Заяви'!C18)</f>
        <v/>
      </c>
      <c r="E7" s="45" t="str">
        <f>IF('Додаток 1 до Заяви'!$BF$8="Будівлі (тільки конструктивні елементи)",IF('Додаток 1 до Заяви'!BF18=0,"",'Додаток 1 до Заяви'!BF18),"")</f>
        <v/>
      </c>
      <c r="F7" s="44"/>
      <c r="G7" s="58" t="str">
        <f>IF('Додаток 1 до Заяви'!$BF$8="Будівлі (включаючи комунікації)",IF('Додаток 1 до Заяви'!BF18=0,"",'Додаток 1 до Заяви'!BF18),"")</f>
        <v/>
      </c>
      <c r="H7" s="44"/>
      <c r="I7" s="58" t="str">
        <f>IF('Додаток 1 до Заяви'!$BF$8="Будівлі (включаючи оздоблення та комунікації)",IF('Додаток 1 до Заяви'!BF18=0,"",'Додаток 1 до Заяви'!BF18),"")</f>
        <v/>
      </c>
      <c r="J7" s="44"/>
      <c r="K7" s="58" t="str">
        <f>IF('Додаток 1 до Заяви'!$BF$8="Виключно оздоблення",IF('Додаток 1 до Заяви'!BF18=0,"",'Додаток 1 до Заяви'!BF18),"")</f>
        <v/>
      </c>
      <c r="L7" s="44"/>
      <c r="M7" s="58" t="str">
        <f>IF('Додаток 1 до Заяви'!$BF$8="Виключно комунікації",IF('Додаток 1 до Заяви'!BF18=0,"",'Додаток 1 до Заяви'!BF18),"")</f>
        <v/>
      </c>
      <c r="N7" s="44"/>
      <c r="O7" s="58" t="str">
        <f>IF('Додаток 1 до Заяви'!$BF$8="Виключно оздоблення та комунікації",IF('Додаток 1 до Заяви'!BF18=0,"",'Додаток 1 до Заяви'!BF18),"")</f>
        <v/>
      </c>
      <c r="P7" s="44"/>
      <c r="Q7" s="58">
        <f>IF('Додаток 1 до Заяви'!$BX$8=0,"",'Додаток 1 до Заяви'!BX18)</f>
        <v>0</v>
      </c>
      <c r="R7" s="44" t="s">
        <v>231</v>
      </c>
      <c r="S7" s="58">
        <f>IF('Додаток 1 до Заяви'!$CH$8=0,"",'Додаток 1 до Заяви'!CH18)</f>
        <v>0</v>
      </c>
      <c r="T7" s="44" t="s">
        <v>231</v>
      </c>
      <c r="U7" s="58">
        <f>IF('Додаток 1 до Заяви'!$CQ$8=0,"",'Додаток 1 до Заяви'!CQ18)</f>
        <v>0</v>
      </c>
      <c r="V7" s="58">
        <f>IF('Додаток 1 до Заяви'!$CQ$8=0,"",'Додаток 1 до Заяви'!$CQ$10)</f>
        <v>0</v>
      </c>
      <c r="W7" s="58">
        <f>IF('Додаток 1 до Заяви'!$BP$8=0,"",'Додаток 1 до Заяви'!BP18)</f>
        <v>0</v>
      </c>
      <c r="X7" s="44" t="s">
        <v>231</v>
      </c>
      <c r="Y7" s="44" t="s">
        <v>231</v>
      </c>
      <c r="Z7" s="44" t="s">
        <v>231</v>
      </c>
      <c r="AA7" s="58">
        <f>IF('Додаток 1 до Заяви'!$DA$8=0,"",'Додаток 1 до Заяви'!DA18)</f>
        <v>0</v>
      </c>
      <c r="AB7" s="58">
        <f>IF('Додаток 1 до Заяви'!$DA$8=0,"",'Додаток 1 до Заяви'!$DA$10)</f>
        <v>0</v>
      </c>
      <c r="AC7" s="76" t="str">
        <f>IF(Заява!$AD$10=0,"",Заява!$AD$10)</f>
        <v/>
      </c>
      <c r="AD7" s="81" t="str">
        <f>IF(Заява!$AD$11=0,"",Заява!$AD$11)</f>
        <v/>
      </c>
      <c r="AE7" s="84"/>
      <c r="AF7" s="85"/>
      <c r="AG7" s="84"/>
      <c r="AH7" s="86"/>
      <c r="AI7" s="87"/>
      <c r="AJ7" s="86"/>
      <c r="AK7" s="87"/>
      <c r="AL7" s="86"/>
      <c r="AM7" s="86"/>
      <c r="AN7" s="88"/>
      <c r="AO7" s="89"/>
      <c r="AP7" s="86"/>
      <c r="AQ7" s="90"/>
      <c r="AR7" s="74" t="s">
        <v>196</v>
      </c>
      <c r="AS7" s="90"/>
      <c r="AT7" s="90"/>
      <c r="AU7" s="90"/>
      <c r="AV7" s="90"/>
      <c r="AW7" s="90"/>
      <c r="AX7" s="90"/>
      <c r="AY7" s="90"/>
      <c r="AZ7" s="90"/>
      <c r="BA7" s="90"/>
    </row>
    <row r="8" spans="1:53" ht="45" x14ac:dyDescent="0.25">
      <c r="A8" s="41">
        <v>7</v>
      </c>
      <c r="B8" s="43" t="s">
        <v>201</v>
      </c>
      <c r="C8" s="43" t="s">
        <v>225</v>
      </c>
      <c r="D8" s="44" t="str">
        <f>IF('Додаток 1 до Заяви'!C19=0,"",'Додаток 1 до Заяви'!C19)</f>
        <v/>
      </c>
      <c r="E8" s="45" t="str">
        <f>IF('Додаток 1 до Заяви'!$BF$8="Будівлі (тільки конструктивні елементи)",IF('Додаток 1 до Заяви'!BF19=0,"",'Додаток 1 до Заяви'!BF19),"")</f>
        <v/>
      </c>
      <c r="F8" s="44"/>
      <c r="G8" s="58" t="str">
        <f>IF('Додаток 1 до Заяви'!$BF$8="Будівлі (включаючи комунікації)",IF('Додаток 1 до Заяви'!BF19=0,"",'Додаток 1 до Заяви'!BF19),"")</f>
        <v/>
      </c>
      <c r="H8" s="44"/>
      <c r="I8" s="58" t="str">
        <f>IF('Додаток 1 до Заяви'!$BF$8="Будівлі (включаючи оздоблення та комунікації)",IF('Додаток 1 до Заяви'!BF19=0,"",'Додаток 1 до Заяви'!BF19),"")</f>
        <v/>
      </c>
      <c r="J8" s="44"/>
      <c r="K8" s="58" t="str">
        <f>IF('Додаток 1 до Заяви'!$BF$8="Виключно оздоблення",IF('Додаток 1 до Заяви'!BF19=0,"",'Додаток 1 до Заяви'!BF19),"")</f>
        <v/>
      </c>
      <c r="L8" s="44"/>
      <c r="M8" s="58" t="str">
        <f>IF('Додаток 1 до Заяви'!$BF$8="Виключно комунікації",IF('Додаток 1 до Заяви'!BF19=0,"",'Додаток 1 до Заяви'!BF19),"")</f>
        <v/>
      </c>
      <c r="N8" s="44"/>
      <c r="O8" s="58" t="str">
        <f>IF('Додаток 1 до Заяви'!$BF$8="Виключно оздоблення та комунікації",IF('Додаток 1 до Заяви'!BF19=0,"",'Додаток 1 до Заяви'!BF19),"")</f>
        <v/>
      </c>
      <c r="P8" s="44"/>
      <c r="Q8" s="58">
        <f>IF('Додаток 1 до Заяви'!$BX$8=0,"",'Додаток 1 до Заяви'!BX19)</f>
        <v>0</v>
      </c>
      <c r="R8" s="44" t="s">
        <v>231</v>
      </c>
      <c r="S8" s="58">
        <f>IF('Додаток 1 до Заяви'!$CH$8=0,"",'Додаток 1 до Заяви'!CH19)</f>
        <v>0</v>
      </c>
      <c r="T8" s="44" t="s">
        <v>231</v>
      </c>
      <c r="U8" s="58">
        <f>IF('Додаток 1 до Заяви'!$CQ$8=0,"",'Додаток 1 до Заяви'!CQ19)</f>
        <v>0</v>
      </c>
      <c r="V8" s="58">
        <f>IF('Додаток 1 до Заяви'!$CQ$8=0,"",'Додаток 1 до Заяви'!$CQ$10)</f>
        <v>0</v>
      </c>
      <c r="W8" s="58">
        <f>IF('Додаток 1 до Заяви'!$BP$8=0,"",'Додаток 1 до Заяви'!BP19)</f>
        <v>0</v>
      </c>
      <c r="X8" s="44" t="s">
        <v>231</v>
      </c>
      <c r="Y8" s="44" t="s">
        <v>231</v>
      </c>
      <c r="Z8" s="44" t="s">
        <v>231</v>
      </c>
      <c r="AA8" s="58">
        <f>IF('Додаток 1 до Заяви'!$DA$8=0,"",'Додаток 1 до Заяви'!DA19)</f>
        <v>0</v>
      </c>
      <c r="AB8" s="58">
        <f>IF('Додаток 1 до Заяви'!$DA$8=0,"",'Додаток 1 до Заяви'!$DA$10)</f>
        <v>0</v>
      </c>
      <c r="AC8" s="76" t="str">
        <f>IF(Заява!$AD$10=0,"",Заява!$AD$10)</f>
        <v/>
      </c>
      <c r="AD8" s="81" t="str">
        <f>IF(Заява!$AD$11=0,"",Заява!$AD$11)</f>
        <v/>
      </c>
      <c r="AE8" s="84"/>
      <c r="AF8" s="85"/>
      <c r="AG8" s="84"/>
      <c r="AH8" s="86"/>
      <c r="AI8" s="87"/>
      <c r="AJ8" s="86"/>
      <c r="AK8" s="87"/>
      <c r="AL8" s="86"/>
      <c r="AM8" s="86"/>
      <c r="AN8" s="88"/>
      <c r="AO8" s="89"/>
      <c r="AP8" s="86"/>
      <c r="AQ8" s="90"/>
      <c r="AR8" s="74" t="s">
        <v>196</v>
      </c>
      <c r="AS8" s="90"/>
      <c r="AT8" s="90"/>
      <c r="AU8" s="90"/>
      <c r="AV8" s="90"/>
      <c r="AW8" s="90"/>
      <c r="AX8" s="90"/>
      <c r="AY8" s="90"/>
      <c r="AZ8" s="90"/>
      <c r="BA8" s="90"/>
    </row>
    <row r="9" spans="1:53" ht="45" x14ac:dyDescent="0.25">
      <c r="A9" s="41">
        <v>8</v>
      </c>
      <c r="B9" s="43" t="s">
        <v>201</v>
      </c>
      <c r="C9" s="43" t="s">
        <v>226</v>
      </c>
      <c r="D9" s="44" t="str">
        <f>IF('Додаток 1 до Заяви'!C20=0,"",'Додаток 1 до Заяви'!C20)</f>
        <v/>
      </c>
      <c r="E9" s="45" t="str">
        <f>IF('Додаток 1 до Заяви'!$BF$8="Будівлі (тільки конструктивні елементи)",IF('Додаток 1 до Заяви'!BF20=0,"",'Додаток 1 до Заяви'!BF20),"")</f>
        <v/>
      </c>
      <c r="F9" s="44"/>
      <c r="G9" s="58" t="str">
        <f>IF('Додаток 1 до Заяви'!$BF$8="Будівлі (включаючи комунікації)",IF('Додаток 1 до Заяви'!BF20=0,"",'Додаток 1 до Заяви'!BF20),"")</f>
        <v/>
      </c>
      <c r="H9" s="44"/>
      <c r="I9" s="58" t="str">
        <f>IF('Додаток 1 до Заяви'!$BF$8="Будівлі (включаючи оздоблення та комунікації)",IF('Додаток 1 до Заяви'!BF20=0,"",'Додаток 1 до Заяви'!BF20),"")</f>
        <v/>
      </c>
      <c r="J9" s="44"/>
      <c r="K9" s="58" t="str">
        <f>IF('Додаток 1 до Заяви'!$BF$8="Виключно оздоблення",IF('Додаток 1 до Заяви'!BF20=0,"",'Додаток 1 до Заяви'!BF20),"")</f>
        <v/>
      </c>
      <c r="L9" s="44"/>
      <c r="M9" s="58" t="str">
        <f>IF('Додаток 1 до Заяви'!$BF$8="Виключно комунікації",IF('Додаток 1 до Заяви'!BF20=0,"",'Додаток 1 до Заяви'!BF20),"")</f>
        <v/>
      </c>
      <c r="N9" s="44"/>
      <c r="O9" s="58" t="str">
        <f>IF('Додаток 1 до Заяви'!$BF$8="Виключно оздоблення та комунікації",IF('Додаток 1 до Заяви'!BF20=0,"",'Додаток 1 до Заяви'!BF20),"")</f>
        <v/>
      </c>
      <c r="P9" s="44"/>
      <c r="Q9" s="58">
        <f>IF('Додаток 1 до Заяви'!$BX$8=0,"",'Додаток 1 до Заяви'!BX20)</f>
        <v>0</v>
      </c>
      <c r="R9" s="44" t="s">
        <v>231</v>
      </c>
      <c r="S9" s="58">
        <f>IF('Додаток 1 до Заяви'!$CH$8=0,"",'Додаток 1 до Заяви'!CH20)</f>
        <v>0</v>
      </c>
      <c r="T9" s="44" t="s">
        <v>231</v>
      </c>
      <c r="U9" s="58">
        <f>IF('Додаток 1 до Заяви'!$CQ$8=0,"",'Додаток 1 до Заяви'!CQ20)</f>
        <v>0</v>
      </c>
      <c r="V9" s="58">
        <f>IF('Додаток 1 до Заяви'!$CQ$8=0,"",'Додаток 1 до Заяви'!$CQ$10)</f>
        <v>0</v>
      </c>
      <c r="W9" s="58">
        <f>IF('Додаток 1 до Заяви'!$BP$8=0,"",'Додаток 1 до Заяви'!BP20)</f>
        <v>0</v>
      </c>
      <c r="X9" s="44" t="s">
        <v>231</v>
      </c>
      <c r="Y9" s="44" t="s">
        <v>231</v>
      </c>
      <c r="Z9" s="44" t="s">
        <v>231</v>
      </c>
      <c r="AA9" s="58">
        <f>IF('Додаток 1 до Заяви'!$DA$8=0,"",'Додаток 1 до Заяви'!DA20)</f>
        <v>0</v>
      </c>
      <c r="AB9" s="58">
        <f>IF('Додаток 1 до Заяви'!$DA$8=0,"",'Додаток 1 до Заяви'!$DA$10)</f>
        <v>0</v>
      </c>
      <c r="AC9" s="76" t="str">
        <f>IF(Заява!$AD$10=0,"",Заява!$AD$10)</f>
        <v/>
      </c>
      <c r="AD9" s="81" t="str">
        <f>IF(Заява!$AD$11=0,"",Заява!$AD$11)</f>
        <v/>
      </c>
      <c r="AE9" s="84"/>
      <c r="AF9" s="85"/>
      <c r="AG9" s="84"/>
      <c r="AH9" s="86"/>
      <c r="AI9" s="87"/>
      <c r="AJ9" s="86"/>
      <c r="AK9" s="87"/>
      <c r="AL9" s="86"/>
      <c r="AM9" s="86"/>
      <c r="AN9" s="88"/>
      <c r="AO9" s="89"/>
      <c r="AP9" s="86"/>
      <c r="AQ9" s="90"/>
      <c r="AR9" s="74" t="s">
        <v>196</v>
      </c>
      <c r="AS9" s="90"/>
      <c r="AT9" s="90"/>
      <c r="AU9" s="90"/>
      <c r="AV9" s="90"/>
      <c r="AW9" s="90"/>
      <c r="AX9" s="90"/>
      <c r="AY9" s="90"/>
      <c r="AZ9" s="90"/>
      <c r="BA9" s="90"/>
    </row>
    <row r="10" spans="1:53" ht="45" x14ac:dyDescent="0.25">
      <c r="A10" s="41">
        <v>9</v>
      </c>
      <c r="B10" s="43" t="s">
        <v>201</v>
      </c>
      <c r="C10" s="43" t="s">
        <v>227</v>
      </c>
      <c r="D10" s="44" t="str">
        <f>IF('Додаток 1 до Заяви'!C21=0,"",'Додаток 1 до Заяви'!C21)</f>
        <v/>
      </c>
      <c r="E10" s="45" t="str">
        <f>IF('Додаток 1 до Заяви'!$BF$8="Будівлі (тільки конструктивні елементи)",IF('Додаток 1 до Заяви'!BF21=0,"",'Додаток 1 до Заяви'!BF21),"")</f>
        <v/>
      </c>
      <c r="F10" s="44"/>
      <c r="G10" s="58" t="str">
        <f>IF('Додаток 1 до Заяви'!$BF$8="Будівлі (включаючи комунікації)",IF('Додаток 1 до Заяви'!BF21=0,"",'Додаток 1 до Заяви'!BF21),"")</f>
        <v/>
      </c>
      <c r="H10" s="44"/>
      <c r="I10" s="58" t="str">
        <f>IF('Додаток 1 до Заяви'!$BF$8="Будівлі (включаючи оздоблення та комунікації)",IF('Додаток 1 до Заяви'!BF21=0,"",'Додаток 1 до Заяви'!BF21),"")</f>
        <v/>
      </c>
      <c r="J10" s="44"/>
      <c r="K10" s="58" t="str">
        <f>IF('Додаток 1 до Заяви'!$BF$8="Виключно оздоблення",IF('Додаток 1 до Заяви'!BF21=0,"",'Додаток 1 до Заяви'!BF21),"")</f>
        <v/>
      </c>
      <c r="L10" s="44"/>
      <c r="M10" s="58" t="str">
        <f>IF('Додаток 1 до Заяви'!$BF$8="Виключно комунікації",IF('Додаток 1 до Заяви'!BF21=0,"",'Додаток 1 до Заяви'!BF21),"")</f>
        <v/>
      </c>
      <c r="N10" s="44"/>
      <c r="O10" s="58" t="str">
        <f>IF('Додаток 1 до Заяви'!$BF$8="Виключно оздоблення та комунікації",IF('Додаток 1 до Заяви'!BF21=0,"",'Додаток 1 до Заяви'!BF21),"")</f>
        <v/>
      </c>
      <c r="P10" s="44"/>
      <c r="Q10" s="58">
        <f>IF('Додаток 1 до Заяви'!$BX$8=0,"",'Додаток 1 до Заяви'!BX21)</f>
        <v>0</v>
      </c>
      <c r="R10" s="44" t="s">
        <v>231</v>
      </c>
      <c r="S10" s="58">
        <f>IF('Додаток 1 до Заяви'!$CH$8=0,"",'Додаток 1 до Заяви'!CH21)</f>
        <v>0</v>
      </c>
      <c r="T10" s="44" t="s">
        <v>231</v>
      </c>
      <c r="U10" s="58">
        <f>IF('Додаток 1 до Заяви'!$CQ$8=0,"",'Додаток 1 до Заяви'!CQ21)</f>
        <v>0</v>
      </c>
      <c r="V10" s="58">
        <f>IF('Додаток 1 до Заяви'!$CQ$8=0,"",'Додаток 1 до Заяви'!$CQ$10)</f>
        <v>0</v>
      </c>
      <c r="W10" s="58">
        <f>IF('Додаток 1 до Заяви'!$BP$8=0,"",'Додаток 1 до Заяви'!BP21)</f>
        <v>0</v>
      </c>
      <c r="X10" s="44" t="s">
        <v>231</v>
      </c>
      <c r="Y10" s="44" t="s">
        <v>231</v>
      </c>
      <c r="Z10" s="44" t="s">
        <v>231</v>
      </c>
      <c r="AA10" s="58">
        <f>IF('Додаток 1 до Заяви'!$DA$8=0,"",'Додаток 1 до Заяви'!DA21)</f>
        <v>0</v>
      </c>
      <c r="AB10" s="58">
        <f>IF('Додаток 1 до Заяви'!$DA$8=0,"",'Додаток 1 до Заяви'!$DA$10)</f>
        <v>0</v>
      </c>
      <c r="AC10" s="76" t="str">
        <f>IF(Заява!$AD$10=0,"",Заява!$AD$10)</f>
        <v/>
      </c>
      <c r="AD10" s="81" t="str">
        <f>IF(Заява!$AD$11=0,"",Заява!$AD$11)</f>
        <v/>
      </c>
      <c r="AE10" s="84"/>
      <c r="AF10" s="85"/>
      <c r="AG10" s="84"/>
      <c r="AH10" s="86"/>
      <c r="AI10" s="87"/>
      <c r="AJ10" s="86"/>
      <c r="AK10" s="87"/>
      <c r="AL10" s="86"/>
      <c r="AM10" s="86"/>
      <c r="AN10" s="88"/>
      <c r="AO10" s="89"/>
      <c r="AP10" s="86"/>
      <c r="AQ10" s="90"/>
      <c r="AR10" s="74" t="s">
        <v>196</v>
      </c>
      <c r="AS10" s="90"/>
      <c r="AT10" s="90"/>
      <c r="AU10" s="90"/>
      <c r="AV10" s="90"/>
      <c r="AW10" s="90"/>
      <c r="AX10" s="90"/>
      <c r="AY10" s="90"/>
      <c r="AZ10" s="90"/>
      <c r="BA10" s="90"/>
    </row>
    <row r="11" spans="1:53" ht="45" x14ac:dyDescent="0.25">
      <c r="A11" s="41">
        <v>10</v>
      </c>
      <c r="B11" s="43" t="s">
        <v>201</v>
      </c>
      <c r="C11" s="43" t="s">
        <v>228</v>
      </c>
      <c r="D11" s="44" t="str">
        <f>IF('Додаток 1 до Заяви'!C22=0,"",'Додаток 1 до Заяви'!C22)</f>
        <v/>
      </c>
      <c r="E11" s="45" t="str">
        <f>IF('Додаток 1 до Заяви'!$BF$8="Будівлі (тільки конструктивні елементи)",IF('Додаток 1 до Заяви'!BF22=0,"",'Додаток 1 до Заяви'!BF22),"")</f>
        <v/>
      </c>
      <c r="F11" s="44"/>
      <c r="G11" s="58" t="str">
        <f>IF('Додаток 1 до Заяви'!$BF$8="Будівлі (включаючи комунікації)",IF('Додаток 1 до Заяви'!BF22=0,"",'Додаток 1 до Заяви'!BF22),"")</f>
        <v/>
      </c>
      <c r="H11" s="44"/>
      <c r="I11" s="58" t="str">
        <f>IF('Додаток 1 до Заяви'!$BF$8="Будівлі (включаючи оздоблення та комунікації)",IF('Додаток 1 до Заяви'!BF22=0,"",'Додаток 1 до Заяви'!BF22),"")</f>
        <v/>
      </c>
      <c r="J11" s="44"/>
      <c r="K11" s="58" t="str">
        <f>IF('Додаток 1 до Заяви'!$BF$8="Виключно оздоблення",IF('Додаток 1 до Заяви'!BF22=0,"",'Додаток 1 до Заяви'!BF22),"")</f>
        <v/>
      </c>
      <c r="L11" s="44"/>
      <c r="M11" s="58" t="str">
        <f>IF('Додаток 1 до Заяви'!$BF$8="Виключно комунікації",IF('Додаток 1 до Заяви'!BF22=0,"",'Додаток 1 до Заяви'!BF22),"")</f>
        <v/>
      </c>
      <c r="N11" s="44"/>
      <c r="O11" s="58" t="str">
        <f>IF('Додаток 1 до Заяви'!$BF$8="Виключно оздоблення та комунікації",IF('Додаток 1 до Заяви'!BF22=0,"",'Додаток 1 до Заяви'!BF22),"")</f>
        <v/>
      </c>
      <c r="P11" s="44"/>
      <c r="Q11" s="58">
        <f>IF('Додаток 1 до Заяви'!$BX$8=0,"",'Додаток 1 до Заяви'!BX22)</f>
        <v>0</v>
      </c>
      <c r="R11" s="44" t="s">
        <v>231</v>
      </c>
      <c r="S11" s="58">
        <f>IF('Додаток 1 до Заяви'!$CH$8=0,"",'Додаток 1 до Заяви'!CH22)</f>
        <v>0</v>
      </c>
      <c r="T11" s="44" t="s">
        <v>231</v>
      </c>
      <c r="U11" s="58">
        <f>IF('Додаток 1 до Заяви'!$CQ$8=0,"",'Додаток 1 до Заяви'!CQ22)</f>
        <v>0</v>
      </c>
      <c r="V11" s="58">
        <f>IF('Додаток 1 до Заяви'!$CQ$8=0,"",'Додаток 1 до Заяви'!$CQ$10)</f>
        <v>0</v>
      </c>
      <c r="W11" s="58">
        <f>IF('Додаток 1 до Заяви'!$BP$8=0,"",'Додаток 1 до Заяви'!BP22)</f>
        <v>0</v>
      </c>
      <c r="X11" s="44" t="s">
        <v>231</v>
      </c>
      <c r="Y11" s="44" t="s">
        <v>231</v>
      </c>
      <c r="Z11" s="44" t="s">
        <v>231</v>
      </c>
      <c r="AA11" s="58">
        <f>IF('Додаток 1 до Заяви'!$DA$8=0,"",'Додаток 1 до Заяви'!DA22)</f>
        <v>0</v>
      </c>
      <c r="AB11" s="58">
        <f>IF('Додаток 1 до Заяви'!$DA$8=0,"",'Додаток 1 до Заяви'!$DA$10)</f>
        <v>0</v>
      </c>
      <c r="AC11" s="76" t="str">
        <f>IF(Заява!$AD$10=0,"",Заява!$AD$10)</f>
        <v/>
      </c>
      <c r="AD11" s="81" t="str">
        <f>IF(Заява!$AD$11=0,"",Заява!$AD$11)</f>
        <v/>
      </c>
      <c r="AE11" s="84"/>
      <c r="AF11" s="85"/>
      <c r="AG11" s="84"/>
      <c r="AH11" s="86"/>
      <c r="AI11" s="87"/>
      <c r="AJ11" s="86"/>
      <c r="AK11" s="87"/>
      <c r="AL11" s="86"/>
      <c r="AM11" s="86"/>
      <c r="AN11" s="88"/>
      <c r="AO11" s="89"/>
      <c r="AP11" s="86"/>
      <c r="AQ11" s="90"/>
      <c r="AR11" s="74" t="s">
        <v>196</v>
      </c>
      <c r="AS11" s="90"/>
      <c r="AT11" s="90"/>
      <c r="AU11" s="90"/>
      <c r="AV11" s="90"/>
      <c r="AW11" s="90"/>
      <c r="AX11" s="90"/>
      <c r="AY11" s="90"/>
      <c r="AZ11" s="90"/>
      <c r="BA11" s="90"/>
    </row>
    <row r="12" spans="1:53" ht="45" x14ac:dyDescent="0.25">
      <c r="A12" s="59"/>
      <c r="D12" s="60"/>
      <c r="E12" s="61"/>
      <c r="U12" s="61"/>
      <c r="V12" s="61"/>
      <c r="AC12" s="62"/>
      <c r="AD12" s="91"/>
      <c r="AE12" s="84"/>
      <c r="AF12" s="85"/>
      <c r="AG12" s="84"/>
      <c r="AH12" s="86"/>
      <c r="AI12" s="87"/>
      <c r="AJ12" s="86"/>
      <c r="AK12" s="87"/>
      <c r="AL12" s="86"/>
      <c r="AM12" s="86"/>
      <c r="AN12" s="88"/>
      <c r="AO12" s="89"/>
      <c r="AP12" s="86"/>
      <c r="AQ12" s="90"/>
      <c r="AR12" s="74" t="s">
        <v>196</v>
      </c>
      <c r="AS12" s="90"/>
      <c r="AT12" s="90"/>
      <c r="AU12" s="90"/>
      <c r="AV12" s="90"/>
      <c r="AW12" s="90"/>
      <c r="AX12" s="90"/>
      <c r="AY12" s="90"/>
      <c r="AZ12" s="90"/>
      <c r="BA12" s="90"/>
    </row>
    <row r="13" spans="1:53" x14ac:dyDescent="0.25">
      <c r="C13" s="63" t="s">
        <v>202</v>
      </c>
      <c r="D13" s="62"/>
    </row>
    <row r="14" spans="1:53" x14ac:dyDescent="0.25">
      <c r="C14" s="63"/>
      <c r="D14" s="62"/>
    </row>
    <row r="15" spans="1:53" x14ac:dyDescent="0.25">
      <c r="C15" s="68"/>
      <c r="D15" t="s">
        <v>203</v>
      </c>
    </row>
    <row r="16" spans="1:53" x14ac:dyDescent="0.25">
      <c r="C16" s="55"/>
      <c r="D16" t="s">
        <v>204</v>
      </c>
    </row>
    <row r="17" spans="3:4" x14ac:dyDescent="0.25">
      <c r="C17" s="69"/>
      <c r="D17" t="s">
        <v>205</v>
      </c>
    </row>
    <row r="18" spans="3:4" x14ac:dyDescent="0.25">
      <c r="C18" s="56"/>
      <c r="D18" t="s">
        <v>206</v>
      </c>
    </row>
    <row r="20" spans="3:4" x14ac:dyDescent="0.25">
      <c r="C20" s="57"/>
      <c r="D20" t="s">
        <v>209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1DC6CC-1FFC-45B2-9DF0-00BE27027D20}">
          <x14:formula1>
            <xm:f>'1201.00 '!$BA$2:$BA$7</xm:f>
          </x14:formula1>
          <xm:sqref>AR2:AR12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DA1BF-865D-44D4-99C0-BC58A3958799}">
  <sheetPr codeName="Аркуш5"/>
  <dimension ref="B1:BH127"/>
  <sheetViews>
    <sheetView workbookViewId="0">
      <selection activeCell="B74" sqref="B74"/>
    </sheetView>
  </sheetViews>
  <sheetFormatPr defaultRowHeight="15" x14ac:dyDescent="0.25"/>
  <cols>
    <col min="2" max="2" width="29.7109375" customWidth="1"/>
  </cols>
  <sheetData>
    <row r="1" spans="2:60" x14ac:dyDescent="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60" x14ac:dyDescent="0.25">
      <c r="B2" s="7" t="s">
        <v>43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60" x14ac:dyDescent="0.25">
      <c r="B3" s="7" t="s">
        <v>44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2:60" x14ac:dyDescent="0.25">
      <c r="B4" s="7" t="s">
        <v>45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2:60" x14ac:dyDescent="0.25">
      <c r="B5" s="7" t="s">
        <v>46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60" x14ac:dyDescent="0.25">
      <c r="B6" s="7" t="s">
        <v>47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2:60" x14ac:dyDescent="0.25">
      <c r="B7" s="7" t="s">
        <v>48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2:60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2:60" x14ac:dyDescent="0.25">
      <c r="B9" s="7" t="s">
        <v>51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2:60" x14ac:dyDescent="0.25">
      <c r="B10" s="7" t="s">
        <v>52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2:60" x14ac:dyDescent="0.25">
      <c r="B11" s="7" t="s">
        <v>53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O11" s="251" t="s">
        <v>56</v>
      </c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</row>
    <row r="12" spans="2:60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60" x14ac:dyDescent="0.25">
      <c r="B13" s="7" t="s">
        <v>115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2:60" ht="15" customHeight="1" x14ac:dyDescent="0.25">
      <c r="B14" s="7" t="s">
        <v>116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2:60" x14ac:dyDescent="0.25">
      <c r="B15" s="7" t="s">
        <v>117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2:60" x14ac:dyDescent="0.25">
      <c r="B16" s="7" t="s">
        <v>118</v>
      </c>
      <c r="C16" s="7"/>
      <c r="D16" s="7"/>
      <c r="E16" s="7"/>
      <c r="F16" s="7"/>
      <c r="G16" s="7"/>
      <c r="H16" s="7"/>
    </row>
    <row r="17" spans="2:13" x14ac:dyDescent="0.25">
      <c r="B17" s="7" t="s">
        <v>119</v>
      </c>
      <c r="C17" s="7"/>
      <c r="D17" s="7"/>
      <c r="E17" s="7"/>
      <c r="F17" s="7"/>
      <c r="G17" s="7"/>
      <c r="H17" s="7"/>
    </row>
    <row r="18" spans="2:13" x14ac:dyDescent="0.25">
      <c r="B18" s="7"/>
      <c r="C18" s="7"/>
      <c r="D18" s="7"/>
      <c r="E18" s="7"/>
      <c r="F18" s="7"/>
      <c r="G18" s="7"/>
      <c r="H18" s="7"/>
    </row>
    <row r="19" spans="2:13" x14ac:dyDescent="0.25">
      <c r="B19" s="7" t="s">
        <v>120</v>
      </c>
      <c r="C19" s="7"/>
      <c r="D19" s="7"/>
      <c r="E19" s="7"/>
      <c r="F19" s="7"/>
      <c r="G19" s="7"/>
      <c r="H19" s="7"/>
    </row>
    <row r="20" spans="2:13" x14ac:dyDescent="0.25">
      <c r="B20" s="7" t="s">
        <v>121</v>
      </c>
      <c r="C20" s="7"/>
      <c r="D20" s="7"/>
      <c r="E20" s="7"/>
      <c r="F20" s="7"/>
      <c r="G20" s="7"/>
      <c r="H20" s="7"/>
    </row>
    <row r="21" spans="2:13" x14ac:dyDescent="0.25">
      <c r="B21" s="7" t="s">
        <v>122</v>
      </c>
      <c r="C21" s="7"/>
      <c r="D21" s="7"/>
      <c r="E21" s="7"/>
      <c r="F21" s="7"/>
      <c r="G21" s="7"/>
      <c r="H21" s="7"/>
    </row>
    <row r="22" spans="2:13" x14ac:dyDescent="0.25">
      <c r="B22" s="7" t="s">
        <v>93</v>
      </c>
      <c r="C22" s="7"/>
      <c r="D22" s="7"/>
      <c r="E22" s="7"/>
      <c r="F22" s="7"/>
      <c r="G22" s="7"/>
      <c r="H22" s="7"/>
    </row>
    <row r="23" spans="2:13" x14ac:dyDescent="0.25">
      <c r="B23" s="7"/>
      <c r="C23" s="7"/>
      <c r="D23" s="7"/>
      <c r="E23" s="7"/>
      <c r="F23" s="7"/>
      <c r="G23" s="7"/>
      <c r="H23" s="7"/>
    </row>
    <row r="24" spans="2:13" x14ac:dyDescent="0.25">
      <c r="B24" s="6" t="s">
        <v>57</v>
      </c>
      <c r="C24" s="7"/>
      <c r="D24" s="7"/>
      <c r="E24" s="7"/>
      <c r="F24" s="7"/>
      <c r="G24" s="7"/>
      <c r="H24" s="7"/>
    </row>
    <row r="25" spans="2:13" x14ac:dyDescent="0.25">
      <c r="B25" s="6" t="s">
        <v>58</v>
      </c>
      <c r="C25" s="7"/>
      <c r="D25" s="7"/>
      <c r="E25" s="7"/>
      <c r="F25" s="7"/>
      <c r="G25" s="7"/>
      <c r="H25" s="7"/>
    </row>
    <row r="26" spans="2:13" x14ac:dyDescent="0.25">
      <c r="B26" s="6" t="s">
        <v>59</v>
      </c>
      <c r="C26" s="7"/>
      <c r="D26" s="7"/>
      <c r="E26" s="7"/>
      <c r="F26" s="7"/>
      <c r="G26" s="7"/>
      <c r="H26" s="7"/>
    </row>
    <row r="27" spans="2:13" x14ac:dyDescent="0.25">
      <c r="B27" s="6" t="s">
        <v>60</v>
      </c>
      <c r="C27" s="7"/>
      <c r="D27" s="7"/>
      <c r="E27" s="7"/>
      <c r="F27" s="7"/>
      <c r="G27" s="7"/>
      <c r="H27" s="7"/>
    </row>
    <row r="28" spans="2:13" x14ac:dyDescent="0.25">
      <c r="B28" s="7"/>
      <c r="C28" s="7"/>
      <c r="D28" s="7"/>
      <c r="E28" s="7"/>
      <c r="F28" s="7"/>
      <c r="G28" s="7"/>
      <c r="H28" s="7"/>
    </row>
    <row r="29" spans="2:13" ht="30" customHeight="1" x14ac:dyDescent="0.25">
      <c r="B29" s="10" t="s">
        <v>123</v>
      </c>
      <c r="C29" s="8"/>
      <c r="D29" s="8"/>
      <c r="E29" s="7"/>
      <c r="F29" s="7"/>
      <c r="G29" s="7"/>
      <c r="H29" s="7"/>
    </row>
    <row r="30" spans="2:13" x14ac:dyDescent="0.25">
      <c r="B30" s="10" t="s">
        <v>124</v>
      </c>
      <c r="C30" s="8"/>
      <c r="D30" s="8"/>
      <c r="E30" s="7"/>
      <c r="F30" s="7"/>
      <c r="G30" s="7"/>
      <c r="H30" s="7"/>
    </row>
    <row r="31" spans="2:13" x14ac:dyDescent="0.25">
      <c r="B31" s="10" t="s">
        <v>86</v>
      </c>
      <c r="C31" s="8"/>
      <c r="D31" s="8"/>
      <c r="E31" s="7"/>
      <c r="F31" s="7"/>
      <c r="G31" s="7"/>
      <c r="H31" s="7"/>
    </row>
    <row r="32" spans="2:13" x14ac:dyDescent="0.25">
      <c r="C32" s="8"/>
      <c r="D32" s="8"/>
      <c r="E32" s="7"/>
      <c r="F32" s="7"/>
      <c r="G32" s="7"/>
      <c r="H32" s="7"/>
      <c r="I32" s="7"/>
      <c r="J32" s="7"/>
      <c r="K32" s="7"/>
      <c r="L32" s="7"/>
      <c r="M32" s="7"/>
    </row>
    <row r="33" spans="2:13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2:13" x14ac:dyDescent="0.25">
      <c r="B34" s="7" t="s">
        <v>62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2:13" x14ac:dyDescent="0.25">
      <c r="B35" s="7" t="s">
        <v>61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2:13" x14ac:dyDescent="0.25">
      <c r="B36" s="7" t="s">
        <v>93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13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x14ac:dyDescent="0.25">
      <c r="B38" s="7" t="s">
        <v>63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x14ac:dyDescent="0.25">
      <c r="B39" s="7" t="s">
        <v>64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x14ac:dyDescent="0.25">
      <c r="B41" s="11" t="s">
        <v>125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x14ac:dyDescent="0.25">
      <c r="B42" s="11" t="s">
        <v>126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2:13" x14ac:dyDescent="0.25">
      <c r="B43" s="11" t="s">
        <v>127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2:13" x14ac:dyDescent="0.25">
      <c r="B44" s="11" t="s">
        <v>128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2:13" x14ac:dyDescent="0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x14ac:dyDescent="0.25">
      <c r="B46" s="5" t="s">
        <v>65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2:13" x14ac:dyDescent="0.25">
      <c r="B47" s="5" t="s">
        <v>66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2:13" x14ac:dyDescent="0.25">
      <c r="B48" s="5" t="s">
        <v>67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2:48" x14ac:dyDescent="0.25">
      <c r="B49" s="5" t="s">
        <v>86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2:48" x14ac:dyDescent="0.2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2:48" x14ac:dyDescent="0.25">
      <c r="B51" s="5" t="s">
        <v>68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2:48" x14ac:dyDescent="0.25">
      <c r="B52" s="5" t="s">
        <v>69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2:48" x14ac:dyDescent="0.25">
      <c r="B53" s="5" t="s">
        <v>70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2:48" x14ac:dyDescent="0.25">
      <c r="B54" s="5" t="s">
        <v>71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2:48" x14ac:dyDescent="0.25">
      <c r="B55" s="12" t="s">
        <v>72</v>
      </c>
      <c r="C55" s="7"/>
      <c r="D55" s="7"/>
      <c r="E55" s="7"/>
      <c r="F55" s="7"/>
      <c r="H55" s="7"/>
      <c r="I55" s="7"/>
      <c r="J55" s="7"/>
      <c r="K55" s="7"/>
      <c r="L55" s="7"/>
      <c r="M55" s="7"/>
    </row>
    <row r="56" spans="2:48" x14ac:dyDescent="0.25">
      <c r="B56" s="7" t="s">
        <v>93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2:48" x14ac:dyDescent="0.2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2:48" x14ac:dyDescent="0.25">
      <c r="B58" s="7" t="s">
        <v>73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2:48" x14ac:dyDescent="0.25">
      <c r="B59" s="7" t="s">
        <v>74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2:48" x14ac:dyDescent="0.25">
      <c r="B60" s="7" t="s">
        <v>75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2:48" x14ac:dyDescent="0.2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2:48" x14ac:dyDescent="0.25">
      <c r="B62" s="2" t="s">
        <v>73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2:48" x14ac:dyDescent="0.25">
      <c r="B63" s="2" t="s">
        <v>76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2:48" x14ac:dyDescent="0.25">
      <c r="B64" s="2" t="s">
        <v>77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2:48" x14ac:dyDescent="0.2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2:48" x14ac:dyDescent="0.25">
      <c r="B66" s="7" t="s">
        <v>63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2:48" x14ac:dyDescent="0.25">
      <c r="B67" s="7" t="s">
        <v>64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2:48" x14ac:dyDescent="0.2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2:48" x14ac:dyDescent="0.25">
      <c r="B69" s="2" t="s">
        <v>129</v>
      </c>
      <c r="C69" s="2"/>
      <c r="D69" s="2"/>
      <c r="E69" s="2"/>
      <c r="F69" s="2"/>
      <c r="G69" s="2"/>
      <c r="H69" s="2"/>
      <c r="I69" s="2"/>
      <c r="J69" s="2"/>
      <c r="K69" s="1"/>
      <c r="L69" s="1"/>
      <c r="M69" s="2"/>
      <c r="N69" s="2"/>
      <c r="O69" s="2"/>
      <c r="P69" s="2"/>
      <c r="Q69" s="2"/>
      <c r="R69" s="2"/>
      <c r="S69" s="2"/>
      <c r="T69" s="2"/>
      <c r="U69" s="2"/>
      <c r="V69" s="1"/>
      <c r="W69" s="1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2:48" x14ac:dyDescent="0.25">
      <c r="B70" s="7" t="s">
        <v>130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2:48" x14ac:dyDescent="0.25">
      <c r="B71" s="7" t="s">
        <v>131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48" x14ac:dyDescent="0.2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2:48" x14ac:dyDescent="0.2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48" x14ac:dyDescent="0.25">
      <c r="B74" s="32" t="s">
        <v>137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11"/>
      <c r="Q74" s="111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111"/>
      <c r="AG74" s="111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</row>
    <row r="75" spans="2:48" x14ac:dyDescent="0.25">
      <c r="B75" s="1" t="s">
        <v>132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48" x14ac:dyDescent="0.25">
      <c r="B76" s="1" t="s">
        <v>133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48" x14ac:dyDescent="0.25">
      <c r="B77" s="5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2:48" x14ac:dyDescent="0.2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2:48" x14ac:dyDescent="0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2:48" x14ac:dyDescent="0.2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2:13" x14ac:dyDescent="0.2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2:13" x14ac:dyDescent="0.2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2:13" x14ac:dyDescent="0.2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2:13" x14ac:dyDescent="0.2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2:13" x14ac:dyDescent="0.2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2:13" x14ac:dyDescent="0.2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2:13" x14ac:dyDescent="0.2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2:13" x14ac:dyDescent="0.2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2:13" x14ac:dyDescent="0.2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2:13" x14ac:dyDescent="0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2:13" x14ac:dyDescent="0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2:13" x14ac:dyDescent="0.2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13" x14ac:dyDescent="0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2:13" x14ac:dyDescent="0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2:13" x14ac:dyDescent="0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 x14ac:dyDescent="0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2:13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 x14ac:dyDescent="0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x14ac:dyDescent="0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 x14ac:dyDescent="0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 x14ac:dyDescent="0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 x14ac:dyDescent="0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 x14ac:dyDescent="0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2:13" x14ac:dyDescent="0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2:13" x14ac:dyDescent="0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2:13" x14ac:dyDescent="0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2:13" x14ac:dyDescent="0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2:13" x14ac:dyDescent="0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2:13" x14ac:dyDescent="0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2:13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 x14ac:dyDescent="0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2:13" x14ac:dyDescent="0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2:13" x14ac:dyDescent="0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3" x14ac:dyDescent="0.2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3" x14ac:dyDescent="0.2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2:13" x14ac:dyDescent="0.2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2:13" x14ac:dyDescent="0.2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2:13" x14ac:dyDescent="0.2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2:13" x14ac:dyDescent="0.2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 x14ac:dyDescent="0.2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2:13" x14ac:dyDescent="0.2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 x14ac:dyDescent="0.2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 x14ac:dyDescent="0.2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 x14ac:dyDescent="0.2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13" x14ac:dyDescent="0.2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2:13" x14ac:dyDescent="0.2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</sheetData>
  <sheetProtection algorithmName="SHA-512" hashValue="paxDgbkpQVP8SoW3bfwlwVNjm7Wg/iw0wNrGZ9u3EHv3VW1KcgBcDZdugoICnAu5IbtVGOktnV2Y55hdEmHnzA==" saltValue="W7JVsDPTR02UcxHUIAVFUQ==" spinCount="100000" sheet="1" objects="1" scenarios="1"/>
  <mergeCells count="5">
    <mergeCell ref="P74:Q74"/>
    <mergeCell ref="R74:AE74"/>
    <mergeCell ref="AF74:AG74"/>
    <mergeCell ref="AH74:AV74"/>
    <mergeCell ref="O11:B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Заява</vt:lpstr>
      <vt:lpstr>Додаток 1 до Заяви</vt:lpstr>
      <vt:lpstr>1201.00 </vt:lpstr>
      <vt:lpstr>1201 Банківські договори</vt:lpstr>
      <vt:lpstr>'Додаток 1 до Заяви'!Область_друку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Сокотюк Олена Анатоліївна</dc:creator>
  <cp:lastModifiedBy>Фесюн Владислав Олегович</cp:lastModifiedBy>
  <cp:lastPrinted>2023-03-06T09:04:31Z</cp:lastPrinted>
  <dcterms:created xsi:type="dcterms:W3CDTF">2015-06-05T18:19:34Z</dcterms:created>
  <dcterms:modified xsi:type="dcterms:W3CDTF">2023-03-21T13:00:40Z</dcterms:modified>
</cp:coreProperties>
</file>